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tthew Lombard\Desktop\"/>
    </mc:Choice>
  </mc:AlternateContent>
  <bookViews>
    <workbookView xWindow="0" yWindow="0" windowWidth="28800" windowHeight="14820"/>
  </bookViews>
  <sheets>
    <sheet name="Form Responses" sheetId="1" r:id="rId1"/>
    <sheet name="Spatial Presence-VR" sheetId="2" r:id="rId2"/>
    <sheet name="Spatial Presence-FM" sheetId="4" r:id="rId3"/>
    <sheet name="Enjoyment-VR" sheetId="3" r:id="rId4"/>
    <sheet name="Enjoyment-FM" sheetId="5" r:id="rId5"/>
  </sheets>
  <calcPr calcId="152511"/>
</workbook>
</file>

<file path=xl/calcChain.xml><?xml version="1.0" encoding="utf-8"?>
<calcChain xmlns="http://schemas.openxmlformats.org/spreadsheetml/2006/main">
  <c r="AD58" i="1" l="1"/>
  <c r="AD56" i="1"/>
  <c r="AC58" i="1"/>
  <c r="AC56" i="1"/>
  <c r="AB58" i="1"/>
  <c r="AB56" i="1"/>
  <c r="AA58" i="1"/>
  <c r="AA56" i="1"/>
  <c r="X58" i="1"/>
  <c r="X56" i="1"/>
  <c r="W58" i="1"/>
  <c r="V58" i="1"/>
  <c r="W56" i="1"/>
  <c r="V56" i="1"/>
  <c r="U58" i="1"/>
  <c r="U56" i="1"/>
  <c r="R58" i="1"/>
  <c r="R56" i="1"/>
  <c r="Q58" i="1"/>
  <c r="Q56" i="1"/>
  <c r="P58" i="1"/>
  <c r="P56" i="1"/>
  <c r="O58" i="1"/>
  <c r="O56" i="1"/>
  <c r="L58" i="1"/>
  <c r="L56" i="1"/>
  <c r="K58" i="1"/>
  <c r="K56" i="1"/>
  <c r="J58" i="1"/>
  <c r="J56" i="1"/>
  <c r="I58" i="1"/>
  <c r="I56" i="1"/>
  <c r="F58" i="1"/>
  <c r="E58" i="1"/>
  <c r="F56" i="1"/>
  <c r="E56" i="1"/>
  <c r="D58" i="1"/>
  <c r="D56" i="1"/>
  <c r="C58" i="1"/>
  <c r="C56" i="1"/>
  <c r="C53" i="1"/>
  <c r="AD53" i="1" l="1"/>
  <c r="AD51" i="1"/>
  <c r="AC53" i="1"/>
  <c r="AC51" i="1"/>
  <c r="AB53" i="1"/>
  <c r="AB51" i="1"/>
  <c r="AA53" i="1"/>
  <c r="AA51" i="1"/>
  <c r="X53" i="1"/>
  <c r="X51" i="1"/>
  <c r="W53" i="1"/>
  <c r="W51" i="1"/>
  <c r="V53" i="1"/>
  <c r="V51" i="1"/>
  <c r="U53" i="1"/>
  <c r="U51" i="1"/>
  <c r="R53" i="1"/>
  <c r="R51" i="1"/>
  <c r="Q53" i="1"/>
  <c r="Q51" i="1"/>
  <c r="P53" i="1"/>
  <c r="P51" i="1"/>
  <c r="O53" i="1"/>
  <c r="O51" i="1"/>
  <c r="L53" i="1"/>
  <c r="L51" i="1"/>
  <c r="K53" i="1"/>
  <c r="K51" i="1"/>
  <c r="J53" i="1"/>
  <c r="J51" i="1"/>
  <c r="I51" i="1"/>
  <c r="I53" i="1"/>
  <c r="D53" i="1"/>
  <c r="E53" i="1"/>
  <c r="F53" i="1"/>
  <c r="C51" i="1"/>
  <c r="F51" i="1"/>
  <c r="E51" i="1"/>
  <c r="D51" i="1"/>
  <c r="AD48" i="1"/>
  <c r="AB48" i="1"/>
  <c r="AC48" i="1"/>
  <c r="AA48" i="1"/>
  <c r="V48" i="1"/>
  <c r="W48" i="1"/>
  <c r="X48" i="1"/>
  <c r="U48" i="1"/>
  <c r="P48" i="1"/>
  <c r="Q48" i="1"/>
  <c r="R48" i="1"/>
  <c r="O48" i="1"/>
  <c r="J48" i="1"/>
  <c r="K48" i="1"/>
  <c r="L48" i="1"/>
  <c r="I48" i="1"/>
  <c r="D48" i="1"/>
  <c r="E48" i="1"/>
  <c r="F48" i="1"/>
  <c r="C48" i="1"/>
</calcChain>
</file>

<file path=xl/sharedStrings.xml><?xml version="1.0" encoding="utf-8"?>
<sst xmlns="http://schemas.openxmlformats.org/spreadsheetml/2006/main" count="589" uniqueCount="126">
  <si>
    <t>What is your age?</t>
  </si>
  <si>
    <t>What is your gender?</t>
  </si>
  <si>
    <t>[Social realism presence] How likely are the events in the video to could occur in the real world?</t>
  </si>
  <si>
    <t>How much did you feel like you were part of the conversation in the video?</t>
  </si>
  <si>
    <t>How much did you enjoy watching this video?</t>
  </si>
  <si>
    <t>What technology did you use to watch this video?</t>
  </si>
  <si>
    <t>Please add any other comments about and/or suggestions for how to improve this video.</t>
  </si>
  <si>
    <t>[Perceptual realism presence] Overall, how much did the things and people in the video look and sound like they would if you had experience them directly?</t>
  </si>
  <si>
    <t>When the girl was catcalled, how much did it make you shift your attention to the person who made the catcall?</t>
  </si>
  <si>
    <t>[Transportation presence] How much did it seem as if you went to the theater in the video?</t>
  </si>
  <si>
    <t>How natural did the scene transition feel?</t>
  </si>
  <si>
    <t>How much did you feel like you were in a moving car?</t>
  </si>
  <si>
    <t>[Actor within medium presence] To what extent did you feel you could interact with the person or people in the video?</t>
  </si>
  <si>
    <t>22-29 years old</t>
  </si>
  <si>
    <t>Male</t>
  </si>
  <si>
    <t>Computer (desktop or laptop)</t>
  </si>
  <si>
    <t xml:space="preserve">I felt the video was well put together and well thought out. The conversation sounded original and not forced. It took me a little bit out of the video when I looked down and saw someone that went me in the video but overall I think the video was very well done. </t>
  </si>
  <si>
    <t xml:space="preserve">I felt that the video had a lot going on and I was not really looking at the person who as being catcalled. Once she was catcalled, the audio was too low and I could barely hear what he said. </t>
  </si>
  <si>
    <t>Smartphone (not in headset)</t>
  </si>
  <si>
    <t xml:space="preserve">I liked this video but being in the middle of the dancers kind of took me out of the video. If the camera was placed maybe on a seat it would've felt more like I was in the theatre. </t>
  </si>
  <si>
    <t>VR headset</t>
  </si>
  <si>
    <t xml:space="preserve">I felt that I was part of the conversation a bit and the fourth wall breaking was very subtle but still worked. I would liked to maybe have seen longer fourth wall breaking in the video but I think the video itself worked well. I felt more within the conversation in this video than I did with the conversation video and that may be because there was no hands doing something that I wasn't actually doing. </t>
  </si>
  <si>
    <t xml:space="preserve">I thought the positioning of the camera was awesome. I truly felt as if I was there playing cards with them. </t>
  </si>
  <si>
    <t xml:space="preserve">Awesome job using 360 to prompt me to turn around and look for where the action was taking place! </t>
  </si>
  <si>
    <t>Using audio equipment to eliminate wind sound</t>
  </si>
  <si>
    <t>This video was great. I really liked how the actors were interacting with me. Also, great job with the title animations!</t>
  </si>
  <si>
    <t>14-21 years old</t>
  </si>
  <si>
    <t>Female</t>
  </si>
  <si>
    <t>None</t>
  </si>
  <si>
    <t>I enjoyed watching this!</t>
  </si>
  <si>
    <t>I felt like i was there !</t>
  </si>
  <si>
    <t>Great camera placement. Good job placing the camera on the of the head, while still maintaining normal head-level view</t>
  </si>
  <si>
    <t xml:space="preserve">I liked the switch of positions in the car </t>
  </si>
  <si>
    <t>I thought the way they placed the camera right at the person's head made it cool because it made it feel like I was the person playing cards.</t>
  </si>
  <si>
    <t>I thought it was a really good topic because when the person catcalled, I was immediately drawn to that to see what was going on/who was doing the catcalling.</t>
  </si>
  <si>
    <t>I thought the transition felt very seamless and it put you into the perspective of someone who is getting ready backstage and then what it feels like to be on stage moments later in front of an audience.</t>
  </si>
  <si>
    <t>I really felt like I was moving in the car with the individuals. I thought it was a cool/smart idea to put the camera outside of the sunroof.</t>
  </si>
  <si>
    <t>I really like the way the put the camera at the table and positioned it so that it would look like if you were actually there. I think this group did a good job of really fully emerging you into the scene.</t>
  </si>
  <si>
    <t xml:space="preserve">It was difficult to feel more present because I was unable to play the cars how I wanted to. </t>
  </si>
  <si>
    <t xml:space="preserve">The fact that I wasn’t the person being cat called mad it easier to feel as though I was in the environment. This is most likely because I know that I’m at home and not in the setting where that could happen. However being a bystander didn’t seem that far of a stretch which therefore created spatial presence. </t>
  </si>
  <si>
    <t xml:space="preserve">The way they looked and talked to the camera felt real. It almost felt as if I was a shy friends at the table and they were encouraging me to interact. </t>
  </si>
  <si>
    <t xml:space="preserve">I would’ve put the opening title towards the direction of the first person in the scene. </t>
  </si>
  <si>
    <t xml:space="preserve">The lighting was rough. </t>
  </si>
  <si>
    <t>Nothing I can think of</t>
  </si>
  <si>
    <t xml:space="preserve">It could have been my personal setup that was giving me trouble but I felt the audio was super low so I couldnt really tell what was going on. </t>
  </si>
  <si>
    <t xml:space="preserve">I really liked this video. Very unique and the transitions (for the most part) were done well. The first transition was a little corny but that's my only complaint. </t>
  </si>
  <si>
    <t>I thought it was done very well, and the actor coming in halfway through the video and interacting with the others  did a good job of drawing my attention to the right which makes it a more immersive experience.</t>
  </si>
  <si>
    <t>The audio was coming in through both sides so it was hard to find where noises were coming from.  If the noise was coming from a certain area and you only heard it from one side you would know to look in that direction.</t>
  </si>
  <si>
    <t>Would be interesting to see if the camera was with/on the girl, or somehow made you think you were the one getting catcalled</t>
  </si>
  <si>
    <t xml:space="preserve">Lighting in last segment on stage felt a little blinding at some angles </t>
  </si>
  <si>
    <t>This one was really cool. I got the first person experience thinking I was the one playing cards. The only time it took me out of presence was when i would look down and I could see the top of his head.</t>
  </si>
  <si>
    <t>The last part where the roommate yells up is not too grabbing. I hear it but it takes me a little time to register where he is.</t>
  </si>
  <si>
    <t xml:space="preserve">I was taken out when the transition into the car happened. Then it looked like as if I was just watching car camera footage like in a reality show. The outside beginning, however, gave me that movement/rollercoaster feel. </t>
  </si>
  <si>
    <t>Similar to the card playing video, this one does a good job at making you think you're at a round table. However, when I moved my head I noticed the empty chair and also got distracted by the person sleeping "behind me".</t>
  </si>
  <si>
    <t>Talk more to the camera. Felt not included in conversation</t>
  </si>
  <si>
    <t>When the beer was placed in front of the camera it felt like I was there</t>
  </si>
  <si>
    <t>the sounds in this video were very distinct and well done</t>
  </si>
  <si>
    <t xml:space="preserve">the transition with her closing her eyes and then opening them in the theater was really interesting. I really enjoyed it  </t>
  </si>
  <si>
    <t xml:space="preserve">Engage the camera more, speak to it as an active participant in the conversation. </t>
  </si>
  <si>
    <t xml:space="preserve">I enjoyed the wide shot at the end the best. Wish we could have seen the dancers dancing in the wide shot. </t>
  </si>
  <si>
    <t xml:space="preserve">I really enjoyed the credits, and also the conversation directed at the camera. </t>
  </si>
  <si>
    <t>interact with the viewer more</t>
  </si>
  <si>
    <t>make it a bit longer</t>
  </si>
  <si>
    <t>86 or older</t>
  </si>
  <si>
    <t xml:space="preserve">Could consider placement of props.  For example, would have liked to see the cards more clearly as the video quality was slightly unclear (maybe center cards on table closer to the camera).  
Could also consider how to include person at camera in conversation more..additional eye contact, a nod of the head as in answering yes to a question with the camera moving up and down (do you have a 2?), etc.  I felt most included in the conversation at 1:47 with eye contact and a question directed at the camera.  </t>
  </si>
  <si>
    <t xml:space="preserve">Possibly consider the placement of the camera/sound.  Didn't hear the direction of the catcall at first and mostly focused on the woman and group of gentlemen (the mics used in class could assist with this).  
Also, focused mostly on her as she walked across the street to the left but then had to pan to the right when the gentlemen talked.  Possibly consider the direction of movement on the camera; because if they go against one another, it forces a quick shift of focus that can be annoying/straining for a viewer.  For example, during my first viewing, I panned back and forth and missed her hand gesture to the men (saw it the 2nd time).  </t>
  </si>
  <si>
    <t xml:space="preserve">Consider lights more.  Have the dancer's face closer to the camera as the focus for the transition.  </t>
  </si>
  <si>
    <t>Would've liked to hear additional outside noises especially in the first half of the video.  This could've just been a group choice though for example if the wind was too loud when the camera was on top of the car.  Could consider this in the future especially when using microphones.</t>
  </si>
  <si>
    <t xml:space="preserve">Felt distant in the video when I couldn't grab, pick-up, and cheers my beer.  Could consider dialogue that could help get past that feeling for this kind of view (ie: someone taking the beer away by saying something like "oh sorry, I forgot you were the designated driver.  I'll get you a soda.")  That's just one example obviously.   This is for when the camera is placed as a person without a person being there...how this video differs from Video 1 by being placed on top of someone's head so we see their hands.  </t>
  </si>
  <si>
    <t>I got nauseous almost immediately but that's just me</t>
  </si>
  <si>
    <t>I enjoyed watching the video and the placement of the people allowed for me to place focus onto them throughout the conversation.</t>
  </si>
  <si>
    <t>This was a great use of 360 video in order to create presence. The only issue I had was the lights in the theater. The brightness created a blue and it distracted me from seeing the dancers. The dancers also could have been slightly closer. All in all, it did a very good job.</t>
  </si>
  <si>
    <t>The camera on the outside of the car Invoked a great sense of spatial presence, and social realism. The glass window pane did add to the immersion.</t>
  </si>
  <si>
    <t>The placement of the camera allowed for spatial presence to persevere in the clip. The group of people all seemed to have known each other. While it didn’t feel as I I could interact with them it did feel like a possible interaction I could be in.</t>
  </si>
  <si>
    <t>I loved the use of the hands. This helped make it feel more realistic.</t>
  </si>
  <si>
    <t>I really felt immersed in the environment, however the camera was slightly too high to be my personal eye-level. It would definitely feel real to a taller person.</t>
  </si>
  <si>
    <t>This video was so unique. I would want the tripod to be lower, however this is subjective to each viewer and what height they typically see in their everyday lives.</t>
  </si>
  <si>
    <t>When the camera was in the car I felt more spatial presence.</t>
  </si>
  <si>
    <t>I think we could have put the camera slightly closer to the table.</t>
  </si>
  <si>
    <t>I thought it used presence very well, and I could see myself in the space, but it still felt detached. Maybe it was because of the way the conversation happened around the viewer instead of necessarily drawing them in.</t>
  </si>
  <si>
    <t xml:space="preserve">While it was a realistic scenario that many people face, I felt that the position of the camera made me feel detached due to standing in the middle of the street and watching the exchange. It didn't feel like quite the right medium. </t>
  </si>
  <si>
    <t>It didn't feel like we were existing in the dressing room, but a fly on the wall instead. Also the transition was basically just a camera wipe. Not realistic.</t>
  </si>
  <si>
    <t xml:space="preserve">Being on the roof of the car felt less realistic than being inside of it. </t>
  </si>
  <si>
    <t xml:space="preserve">No one really addresses the viewer. You feel like you're sitting at the table, but the conversation is happening more around you than with you. </t>
  </si>
  <si>
    <t xml:space="preserve">It was very interesting to experience this through a 360 video. I have been cat called many times before and it always makes me feel uncomfortable and makes me want to cross the street. The video captured just that and manage to still make me feel uncomfortable, so it was a good video. </t>
  </si>
  <si>
    <t xml:space="preserve">This is very different from anything I have experienced before. I do not go to many dance performances and felt like I was attending one. </t>
  </si>
  <si>
    <t xml:space="preserve">It was very different seeing things in 360 while the car was moving. I did not get nauseous while watching the video, but I watched the video through desktop form. I wonder if I did watch it with the headset would I start to feel nauseous. </t>
  </si>
  <si>
    <t>This was interesting to watch. I really did feel like I was sitting at the table listening to their conversation.</t>
  </si>
  <si>
    <t>The camera did not begin on the moment of action so I did not understand the focus</t>
  </si>
  <si>
    <t>Tablet</t>
  </si>
  <si>
    <t>Being a black guy, I'm always thrown off immersion-wise when I see a white guy's arms. Also, looking all the way down, right, or left and seeing just hair seemed a bit strange.</t>
  </si>
  <si>
    <t>It was difficult knowing where I should place my focus. The audio, at least through what I listened to it, had the voices' direction not being clear. The audio should be panned, in this case, to have the voices come from the direction of the people who spoke, so the viewer knows when and where to shift focus.</t>
  </si>
  <si>
    <t>Audio panning and a smoother scene transition (maybe adjust the strategy, as a whole)</t>
  </si>
  <si>
    <t>It was a strange idea to have the camera sticking out the sun roof, and how did it go from there to on the dashboard with no discernible transition?</t>
  </si>
  <si>
    <t>Nah, I actually don't like Yuengling, but it sounds like I'm not the one paying for it, so best believe I'm down with the 'Ling for this moment.</t>
  </si>
  <si>
    <t>The video is a little fuzzy so if the group would be able to make the video clearer (which may be out of their control) it would evoke a higher sense of presence.</t>
  </si>
  <si>
    <t xml:space="preserve">The video does not work on my laptop. The 360 effect does not work and only allows me to watch from one angle making it very hard to evoke presence. </t>
  </si>
  <si>
    <t>If the transition from the room to the theater was smoother the video would have been perfect but above all this video was very creative and gave off a great sense of presence especially during the beginning scene in the room.</t>
  </si>
  <si>
    <t xml:space="preserve">Using a headset, I didn't get a lot of motion sickness because there wasn't too much going on in the video; however, I'm not sure if there was a lighting issue or if the video cut, but right in the middle of the video the scene seems to cut to a different scene which brought me out of my state of presence. </t>
  </si>
  <si>
    <t xml:space="preserve">The video is very solid. I liked that it made me feel like I was sitting right at the table, but it would have made me feel even more present in the video if the camera was at eye level and the people in the video were looking at the camera instead of the one holding the camera, but above all I felt like I was sitting at the table with them. </t>
  </si>
  <si>
    <t>AVERAGE:</t>
  </si>
  <si>
    <t>VR headset only:</t>
  </si>
  <si>
    <t>NOT VR headset:</t>
  </si>
  <si>
    <t>VIDEO</t>
  </si>
  <si>
    <t>Enjoyment</t>
  </si>
  <si>
    <t>Spatial Presence (all)</t>
  </si>
  <si>
    <t>Spatial Presence (VR)</t>
  </si>
  <si>
    <t>Spatial Presence (not VR)</t>
  </si>
  <si>
    <t>Conversation</t>
  </si>
  <si>
    <t>Attention</t>
  </si>
  <si>
    <t>Perspective</t>
  </si>
  <si>
    <t>Transition</t>
  </si>
  <si>
    <t>Movement</t>
  </si>
  <si>
    <t>Enjoyment (VR)</t>
  </si>
  <si>
    <t>Enjoyment (not VR)</t>
  </si>
  <si>
    <t>CONVERSATION - [Spatial presence] To what extent did you experience a sense of being there inside the environment you saw/heard?</t>
  </si>
  <si>
    <t>ATTENTION - [Spatial presence] To what extent did you experience a sense of being there inside the environment you saw/heard?</t>
  </si>
  <si>
    <t>TRANSITION - [Spatial presence] To what extent did you experience a sense of being there inside the environment you saw/heard?</t>
  </si>
  <si>
    <t>MOVEMENT - [Spatial presence] To what extent did you experience a sense of being there inside the environment you saw/heard?</t>
  </si>
  <si>
    <t>PERSPECTIVE - [Spatial presence] To what extent did you experience a sense of being there inside the environment you saw/heard?</t>
  </si>
  <si>
    <t>Males:</t>
  </si>
  <si>
    <t>Females:</t>
  </si>
  <si>
    <t>Spatial Presence (Females)</t>
  </si>
  <si>
    <t>Spatial Presence (Males)</t>
  </si>
  <si>
    <t>Enjoyment (Females)</t>
  </si>
  <si>
    <t>Enjoyment (Males)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</si>
</sst>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0"/>
      <color rgb="FF000000"/>
      <name val="Arial"/>
    </font>
    <font>
      <sz val="10"/>
      <name val="Arial"/>
    </font>
    <font>
      <b/>
      <sz val="10"/>
      <color rgb="FF000000"/>
      <name val="Arial"/>
      <family val="2"/>
    </font>
    <font>
      <sz val="10"/>
      <color rgb="FF000000"/>
      <name val="Arial"/>
      <family val="2"/>
    </font>
  </fonts>
  <fills count="9">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s>
  <borders count="2">
    <border>
      <left/>
      <right/>
      <top/>
      <bottom/>
      <diagonal/>
    </border>
    <border>
      <left/>
      <right/>
      <top/>
      <bottom style="medium">
        <color indexed="64"/>
      </bottom>
      <diagonal/>
    </border>
  </borders>
  <cellStyleXfs count="1">
    <xf numFmtId="0" fontId="0" fillId="0" borderId="0"/>
  </cellStyleXfs>
  <cellXfs count="24">
    <xf numFmtId="0" fontId="0" fillId="0" borderId="0" xfId="0" applyFont="1" applyAlignment="1"/>
    <xf numFmtId="0" fontId="2" fillId="0" borderId="0" xfId="0" applyFont="1" applyAlignment="1">
      <alignment wrapText="1"/>
    </xf>
    <xf numFmtId="0" fontId="0" fillId="0" borderId="0" xfId="0" applyFont="1" applyAlignment="1">
      <alignment wrapText="1"/>
    </xf>
    <xf numFmtId="0" fontId="1" fillId="0" borderId="0" xfId="0" applyFont="1" applyAlignment="1">
      <alignment horizontal="left" vertical="top" wrapText="1"/>
    </xf>
    <xf numFmtId="0" fontId="0" fillId="0" borderId="0" xfId="0" applyFont="1" applyAlignment="1">
      <alignment horizontal="left" vertical="top" wrapText="1"/>
    </xf>
    <xf numFmtId="0" fontId="2" fillId="2" borderId="0" xfId="0" applyFont="1" applyFill="1" applyAlignment="1">
      <alignment horizontal="center" wrapText="1"/>
    </xf>
    <xf numFmtId="0" fontId="1" fillId="0" borderId="0" xfId="0" applyFont="1" applyAlignment="1">
      <alignment horizontal="center" vertical="top" wrapText="1"/>
    </xf>
    <xf numFmtId="0" fontId="0" fillId="0" borderId="0" xfId="0" applyFont="1" applyAlignment="1">
      <alignment horizontal="center" vertical="top" wrapText="1"/>
    </xf>
    <xf numFmtId="0" fontId="0" fillId="0" borderId="0" xfId="0" applyFont="1" applyAlignment="1">
      <alignment horizontal="center" wrapText="1"/>
    </xf>
    <xf numFmtId="0" fontId="2" fillId="7" borderId="0" xfId="0" applyFont="1" applyFill="1" applyAlignment="1">
      <alignment horizontal="center" wrapText="1"/>
    </xf>
    <xf numFmtId="0" fontId="2" fillId="3" borderId="0" xfId="0" applyFont="1" applyFill="1" applyAlignment="1">
      <alignment horizontal="center" wrapText="1"/>
    </xf>
    <xf numFmtId="0" fontId="2" fillId="5" borderId="0" xfId="0" applyFont="1" applyFill="1" applyAlignment="1">
      <alignment horizontal="center" wrapText="1"/>
    </xf>
    <xf numFmtId="0" fontId="2" fillId="6" borderId="0" xfId="0" applyFont="1" applyFill="1" applyAlignment="1">
      <alignment horizontal="center" wrapText="1"/>
    </xf>
    <xf numFmtId="0" fontId="2" fillId="4" borderId="0" xfId="0" applyFont="1" applyFill="1" applyAlignment="1">
      <alignment horizontal="center" wrapText="1"/>
    </xf>
    <xf numFmtId="0" fontId="0" fillId="0" borderId="1" xfId="0" applyFont="1" applyBorder="1" applyAlignment="1">
      <alignment horizontal="left" vertical="top" wrapText="1"/>
    </xf>
    <xf numFmtId="0" fontId="0" fillId="0" borderId="1" xfId="0" applyFont="1" applyBorder="1" applyAlignment="1">
      <alignment horizontal="center" vertical="top" wrapText="1"/>
    </xf>
    <xf numFmtId="0" fontId="3" fillId="0" borderId="0" xfId="0" applyFont="1" applyAlignment="1">
      <alignment horizontal="center" vertical="top" wrapText="1"/>
    </xf>
    <xf numFmtId="2" fontId="3" fillId="0" borderId="0" xfId="0" applyNumberFormat="1" applyFont="1" applyAlignment="1">
      <alignment horizontal="center" vertical="top" wrapText="1"/>
    </xf>
    <xf numFmtId="0" fontId="3" fillId="0" borderId="0" xfId="0" applyFont="1" applyAlignment="1">
      <alignment horizontal="left" vertical="top" wrapText="1"/>
    </xf>
    <xf numFmtId="2" fontId="0" fillId="0" borderId="0" xfId="0" applyNumberFormat="1" applyFont="1" applyAlignment="1">
      <alignment horizontal="center" vertical="top" wrapText="1"/>
    </xf>
    <xf numFmtId="2" fontId="0" fillId="8" borderId="0" xfId="0" applyNumberFormat="1" applyFont="1" applyFill="1" applyAlignment="1">
      <alignment horizontal="center" vertical="top" wrapText="1"/>
    </xf>
    <xf numFmtId="0" fontId="3" fillId="0" borderId="0" xfId="0" applyFont="1" applyAlignment="1"/>
    <xf numFmtId="0" fontId="2" fillId="0" borderId="0" xfId="0" applyFont="1" applyAlignment="1">
      <alignment horizontal="center" vertical="top" wrapText="1"/>
    </xf>
    <xf numFmtId="0" fontId="2" fillId="0" borderId="0" xfId="0" applyFont="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Spatial</a:t>
            </a:r>
            <a:r>
              <a:rPr lang="en-US" baseline="0"/>
              <a:t> Presence by Building Block Video: VR vs Not VR</a:t>
            </a:r>
            <a:endParaRPr lang="en-US"/>
          </a:p>
        </c:rich>
      </c:tx>
      <c:layout>
        <c:manualLayout>
          <c:xMode val="edge"/>
          <c:yMode val="edge"/>
          <c:x val="0.26853060725959227"/>
          <c:y val="2.462625695422406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'Spatial Presence-VR'!$B$1</c:f>
              <c:strCache>
                <c:ptCount val="1"/>
                <c:pt idx="0">
                  <c:v>Spatial Presence (all)</c:v>
                </c:pt>
              </c:strCache>
            </c:strRef>
          </c:tx>
          <c:spPr>
            <a:ln w="28575" cap="rnd">
              <a:solidFill>
                <a:schemeClr val="accent1"/>
              </a:solidFill>
              <a:round/>
            </a:ln>
            <a:effectLst/>
          </c:spPr>
          <c:marker>
            <c:symbol val="none"/>
          </c:marker>
          <c:cat>
            <c:strRef>
              <c:f>'Spatial Presence-VR'!$A$2:$A$6</c:f>
              <c:strCache>
                <c:ptCount val="5"/>
                <c:pt idx="0">
                  <c:v>Conversation</c:v>
                </c:pt>
                <c:pt idx="1">
                  <c:v>Attention</c:v>
                </c:pt>
                <c:pt idx="2">
                  <c:v>Transition</c:v>
                </c:pt>
                <c:pt idx="3">
                  <c:v>Movement</c:v>
                </c:pt>
                <c:pt idx="4">
                  <c:v>Perspective</c:v>
                </c:pt>
              </c:strCache>
            </c:strRef>
          </c:cat>
          <c:val>
            <c:numRef>
              <c:f>'Spatial Presence-VR'!$B$2:$B$6</c:f>
              <c:numCache>
                <c:formatCode>General</c:formatCode>
                <c:ptCount val="5"/>
                <c:pt idx="0">
                  <c:v>3.84</c:v>
                </c:pt>
                <c:pt idx="1">
                  <c:v>3.75</c:v>
                </c:pt>
                <c:pt idx="2">
                  <c:v>3.91</c:v>
                </c:pt>
                <c:pt idx="3">
                  <c:v>3.86</c:v>
                </c:pt>
                <c:pt idx="4">
                  <c:v>4.3600000000000003</c:v>
                </c:pt>
              </c:numCache>
            </c:numRef>
          </c:val>
          <c:smooth val="0"/>
        </c:ser>
        <c:ser>
          <c:idx val="1"/>
          <c:order val="1"/>
          <c:tx>
            <c:strRef>
              <c:f>'Spatial Presence-VR'!$C$1</c:f>
              <c:strCache>
                <c:ptCount val="1"/>
                <c:pt idx="0">
                  <c:v>Spatial Presence (VR)</c:v>
                </c:pt>
              </c:strCache>
            </c:strRef>
          </c:tx>
          <c:spPr>
            <a:ln w="28575" cap="rnd">
              <a:solidFill>
                <a:schemeClr val="accent2"/>
              </a:solidFill>
              <a:round/>
            </a:ln>
            <a:effectLst/>
          </c:spPr>
          <c:marker>
            <c:symbol val="none"/>
          </c:marker>
          <c:cat>
            <c:strRef>
              <c:f>'Spatial Presence-VR'!$A$2:$A$6</c:f>
              <c:strCache>
                <c:ptCount val="5"/>
                <c:pt idx="0">
                  <c:v>Conversation</c:v>
                </c:pt>
                <c:pt idx="1">
                  <c:v>Attention</c:v>
                </c:pt>
                <c:pt idx="2">
                  <c:v>Transition</c:v>
                </c:pt>
                <c:pt idx="3">
                  <c:v>Movement</c:v>
                </c:pt>
                <c:pt idx="4">
                  <c:v>Perspective</c:v>
                </c:pt>
              </c:strCache>
            </c:strRef>
          </c:cat>
          <c:val>
            <c:numRef>
              <c:f>'Spatial Presence-VR'!$C$2:$C$6</c:f>
              <c:numCache>
                <c:formatCode>General</c:formatCode>
                <c:ptCount val="5"/>
                <c:pt idx="0">
                  <c:v>4</c:v>
                </c:pt>
                <c:pt idx="1">
                  <c:v>4.17</c:v>
                </c:pt>
                <c:pt idx="2">
                  <c:v>4</c:v>
                </c:pt>
                <c:pt idx="3">
                  <c:v>4</c:v>
                </c:pt>
                <c:pt idx="4">
                  <c:v>4.38</c:v>
                </c:pt>
              </c:numCache>
            </c:numRef>
          </c:val>
          <c:smooth val="0"/>
        </c:ser>
        <c:ser>
          <c:idx val="2"/>
          <c:order val="2"/>
          <c:tx>
            <c:strRef>
              <c:f>'Spatial Presence-VR'!$D$1</c:f>
              <c:strCache>
                <c:ptCount val="1"/>
                <c:pt idx="0">
                  <c:v>Spatial Presence (not VR)</c:v>
                </c:pt>
              </c:strCache>
            </c:strRef>
          </c:tx>
          <c:spPr>
            <a:ln w="28575" cap="rnd">
              <a:solidFill>
                <a:schemeClr val="accent3"/>
              </a:solidFill>
              <a:round/>
            </a:ln>
            <a:effectLst/>
          </c:spPr>
          <c:marker>
            <c:symbol val="none"/>
          </c:marker>
          <c:cat>
            <c:strRef>
              <c:f>'Spatial Presence-VR'!$A$2:$A$6</c:f>
              <c:strCache>
                <c:ptCount val="5"/>
                <c:pt idx="0">
                  <c:v>Conversation</c:v>
                </c:pt>
                <c:pt idx="1">
                  <c:v>Attention</c:v>
                </c:pt>
                <c:pt idx="2">
                  <c:v>Transition</c:v>
                </c:pt>
                <c:pt idx="3">
                  <c:v>Movement</c:v>
                </c:pt>
                <c:pt idx="4">
                  <c:v>Perspective</c:v>
                </c:pt>
              </c:strCache>
            </c:strRef>
          </c:cat>
          <c:val>
            <c:numRef>
              <c:f>'Spatial Presence-VR'!$D$2:$D$6</c:f>
              <c:numCache>
                <c:formatCode>General</c:formatCode>
                <c:ptCount val="5"/>
                <c:pt idx="0">
                  <c:v>3.81</c:v>
                </c:pt>
                <c:pt idx="1">
                  <c:v>3.68</c:v>
                </c:pt>
                <c:pt idx="2">
                  <c:v>3.89</c:v>
                </c:pt>
                <c:pt idx="3">
                  <c:v>3.84</c:v>
                </c:pt>
                <c:pt idx="4">
                  <c:v>4.3600000000000003</c:v>
                </c:pt>
              </c:numCache>
            </c:numRef>
          </c:val>
          <c:smooth val="0"/>
        </c:ser>
        <c:dLbls>
          <c:showLegendKey val="0"/>
          <c:showVal val="0"/>
          <c:showCatName val="0"/>
          <c:showSerName val="0"/>
          <c:showPercent val="0"/>
          <c:showBubbleSize val="0"/>
        </c:dLbls>
        <c:smooth val="0"/>
        <c:axId val="442346304"/>
        <c:axId val="442341208"/>
      </c:lineChart>
      <c:catAx>
        <c:axId val="442346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341208"/>
        <c:crosses val="autoZero"/>
        <c:auto val="1"/>
        <c:lblAlgn val="ctr"/>
        <c:lblOffset val="100"/>
        <c:noMultiLvlLbl val="0"/>
      </c:catAx>
      <c:valAx>
        <c:axId val="4423412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346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Spatial</a:t>
            </a:r>
            <a:r>
              <a:rPr lang="en-US" baseline="0"/>
              <a:t> Presence by Building Block Video: Females vs. Males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'Spatial Presence-FM'!$B$1</c:f>
              <c:strCache>
                <c:ptCount val="1"/>
                <c:pt idx="0">
                  <c:v>Spatial Presence (all)</c:v>
                </c:pt>
              </c:strCache>
            </c:strRef>
          </c:tx>
          <c:spPr>
            <a:ln w="28575" cap="rnd">
              <a:solidFill>
                <a:schemeClr val="accent1"/>
              </a:solidFill>
              <a:round/>
            </a:ln>
            <a:effectLst/>
          </c:spPr>
          <c:marker>
            <c:symbol val="none"/>
          </c:marker>
          <c:cat>
            <c:strRef>
              <c:f>'Spatial Presence-FM'!$A$2:$A$6</c:f>
              <c:strCache>
                <c:ptCount val="5"/>
                <c:pt idx="0">
                  <c:v>Conversation</c:v>
                </c:pt>
                <c:pt idx="1">
                  <c:v>Attention</c:v>
                </c:pt>
                <c:pt idx="2">
                  <c:v>Transition</c:v>
                </c:pt>
                <c:pt idx="3">
                  <c:v>Movement</c:v>
                </c:pt>
                <c:pt idx="4">
                  <c:v>Perspective</c:v>
                </c:pt>
              </c:strCache>
            </c:strRef>
          </c:cat>
          <c:val>
            <c:numRef>
              <c:f>'Spatial Presence-FM'!$B$2:$B$6</c:f>
              <c:numCache>
                <c:formatCode>0.00</c:formatCode>
                <c:ptCount val="5"/>
                <c:pt idx="0">
                  <c:v>3.84</c:v>
                </c:pt>
                <c:pt idx="1">
                  <c:v>3.75</c:v>
                </c:pt>
                <c:pt idx="2">
                  <c:v>3.91</c:v>
                </c:pt>
                <c:pt idx="3">
                  <c:v>3.86</c:v>
                </c:pt>
                <c:pt idx="4">
                  <c:v>4.3600000000000003</c:v>
                </c:pt>
              </c:numCache>
            </c:numRef>
          </c:val>
          <c:smooth val="0"/>
        </c:ser>
        <c:ser>
          <c:idx val="1"/>
          <c:order val="1"/>
          <c:tx>
            <c:strRef>
              <c:f>'Spatial Presence-FM'!$C$1</c:f>
              <c:strCache>
                <c:ptCount val="1"/>
                <c:pt idx="0">
                  <c:v>Spatial Presence (Females)</c:v>
                </c:pt>
              </c:strCache>
            </c:strRef>
          </c:tx>
          <c:spPr>
            <a:ln w="28575" cap="rnd">
              <a:solidFill>
                <a:schemeClr val="accent2"/>
              </a:solidFill>
              <a:round/>
            </a:ln>
            <a:effectLst/>
          </c:spPr>
          <c:marker>
            <c:symbol val="none"/>
          </c:marker>
          <c:cat>
            <c:strRef>
              <c:f>'Spatial Presence-FM'!$A$2:$A$6</c:f>
              <c:strCache>
                <c:ptCount val="5"/>
                <c:pt idx="0">
                  <c:v>Conversation</c:v>
                </c:pt>
                <c:pt idx="1">
                  <c:v>Attention</c:v>
                </c:pt>
                <c:pt idx="2">
                  <c:v>Transition</c:v>
                </c:pt>
                <c:pt idx="3">
                  <c:v>Movement</c:v>
                </c:pt>
                <c:pt idx="4">
                  <c:v>Perspective</c:v>
                </c:pt>
              </c:strCache>
            </c:strRef>
          </c:cat>
          <c:val>
            <c:numRef>
              <c:f>'Spatial Presence-FM'!$C$2:$C$6</c:f>
              <c:numCache>
                <c:formatCode>0.00</c:formatCode>
                <c:ptCount val="5"/>
                <c:pt idx="0">
                  <c:v>3.67</c:v>
                </c:pt>
                <c:pt idx="1">
                  <c:v>3.71</c:v>
                </c:pt>
                <c:pt idx="2">
                  <c:v>3.83</c:v>
                </c:pt>
                <c:pt idx="3">
                  <c:v>3.83</c:v>
                </c:pt>
                <c:pt idx="4">
                  <c:v>4.38</c:v>
                </c:pt>
              </c:numCache>
            </c:numRef>
          </c:val>
          <c:smooth val="0"/>
        </c:ser>
        <c:ser>
          <c:idx val="2"/>
          <c:order val="2"/>
          <c:tx>
            <c:strRef>
              <c:f>'Spatial Presence-FM'!$D$1</c:f>
              <c:strCache>
                <c:ptCount val="1"/>
                <c:pt idx="0">
                  <c:v>Spatial Presence (Males)</c:v>
                </c:pt>
              </c:strCache>
            </c:strRef>
          </c:tx>
          <c:spPr>
            <a:ln w="28575" cap="rnd">
              <a:solidFill>
                <a:schemeClr val="accent3"/>
              </a:solidFill>
              <a:round/>
            </a:ln>
            <a:effectLst/>
          </c:spPr>
          <c:marker>
            <c:symbol val="none"/>
          </c:marker>
          <c:cat>
            <c:strRef>
              <c:f>'Spatial Presence-FM'!$A$2:$A$6</c:f>
              <c:strCache>
                <c:ptCount val="5"/>
                <c:pt idx="0">
                  <c:v>Conversation</c:v>
                </c:pt>
                <c:pt idx="1">
                  <c:v>Attention</c:v>
                </c:pt>
                <c:pt idx="2">
                  <c:v>Transition</c:v>
                </c:pt>
                <c:pt idx="3">
                  <c:v>Movement</c:v>
                </c:pt>
                <c:pt idx="4">
                  <c:v>Perspective</c:v>
                </c:pt>
              </c:strCache>
            </c:strRef>
          </c:cat>
          <c:val>
            <c:numRef>
              <c:f>'Spatial Presence-FM'!$D$2:$D$6</c:f>
              <c:numCache>
                <c:formatCode>0.00</c:formatCode>
                <c:ptCount val="5"/>
                <c:pt idx="0">
                  <c:v>3.94</c:v>
                </c:pt>
                <c:pt idx="1">
                  <c:v>3.65</c:v>
                </c:pt>
                <c:pt idx="2">
                  <c:v>3.88</c:v>
                </c:pt>
                <c:pt idx="3">
                  <c:v>3.82</c:v>
                </c:pt>
                <c:pt idx="4">
                  <c:v>4.29</c:v>
                </c:pt>
              </c:numCache>
            </c:numRef>
          </c:val>
          <c:smooth val="0"/>
        </c:ser>
        <c:dLbls>
          <c:showLegendKey val="0"/>
          <c:showVal val="0"/>
          <c:showCatName val="0"/>
          <c:showSerName val="0"/>
          <c:showPercent val="0"/>
          <c:showBubbleSize val="0"/>
        </c:dLbls>
        <c:smooth val="0"/>
        <c:axId val="442347872"/>
        <c:axId val="442344736"/>
      </c:lineChart>
      <c:catAx>
        <c:axId val="442347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344736"/>
        <c:crosses val="autoZero"/>
        <c:auto val="1"/>
        <c:lblAlgn val="ctr"/>
        <c:lblOffset val="100"/>
        <c:noMultiLvlLbl val="0"/>
      </c:catAx>
      <c:valAx>
        <c:axId val="44234473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347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Enjoyment by Building Block Video: VR vs. Not VR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'Enjoyment-VR'!$B$1</c:f>
              <c:strCache>
                <c:ptCount val="1"/>
                <c:pt idx="0">
                  <c:v>Enjoyment</c:v>
                </c:pt>
              </c:strCache>
            </c:strRef>
          </c:tx>
          <c:spPr>
            <a:ln w="28575" cap="rnd">
              <a:solidFill>
                <a:schemeClr val="accent1"/>
              </a:solidFill>
              <a:round/>
            </a:ln>
            <a:effectLst/>
          </c:spPr>
          <c:marker>
            <c:symbol val="none"/>
          </c:marker>
          <c:cat>
            <c:strRef>
              <c:f>'Enjoyment-VR'!$A$2:$A$6</c:f>
              <c:strCache>
                <c:ptCount val="5"/>
                <c:pt idx="0">
                  <c:v>Conversation</c:v>
                </c:pt>
                <c:pt idx="1">
                  <c:v>Attention</c:v>
                </c:pt>
                <c:pt idx="2">
                  <c:v>Transition</c:v>
                </c:pt>
                <c:pt idx="3">
                  <c:v>Movement</c:v>
                </c:pt>
                <c:pt idx="4">
                  <c:v>Perspective</c:v>
                </c:pt>
              </c:strCache>
            </c:strRef>
          </c:cat>
          <c:val>
            <c:numRef>
              <c:f>'Enjoyment-VR'!$B$2:$B$6</c:f>
              <c:numCache>
                <c:formatCode>0.00</c:formatCode>
                <c:ptCount val="5"/>
                <c:pt idx="0">
                  <c:v>3.81</c:v>
                </c:pt>
                <c:pt idx="1">
                  <c:v>3.7</c:v>
                </c:pt>
                <c:pt idx="2">
                  <c:v>4.05</c:v>
                </c:pt>
                <c:pt idx="3">
                  <c:v>3.82</c:v>
                </c:pt>
                <c:pt idx="4">
                  <c:v>4.32</c:v>
                </c:pt>
              </c:numCache>
            </c:numRef>
          </c:val>
          <c:smooth val="0"/>
        </c:ser>
        <c:ser>
          <c:idx val="1"/>
          <c:order val="1"/>
          <c:tx>
            <c:strRef>
              <c:f>'Enjoyment-VR'!$C$1</c:f>
              <c:strCache>
                <c:ptCount val="1"/>
                <c:pt idx="0">
                  <c:v>Enjoyment (VR)</c:v>
                </c:pt>
              </c:strCache>
            </c:strRef>
          </c:tx>
          <c:spPr>
            <a:ln w="28575" cap="rnd">
              <a:solidFill>
                <a:schemeClr val="accent2"/>
              </a:solidFill>
              <a:round/>
            </a:ln>
            <a:effectLst/>
          </c:spPr>
          <c:marker>
            <c:symbol val="none"/>
          </c:marker>
          <c:cat>
            <c:strRef>
              <c:f>'Enjoyment-VR'!$A$2:$A$6</c:f>
              <c:strCache>
                <c:ptCount val="5"/>
                <c:pt idx="0">
                  <c:v>Conversation</c:v>
                </c:pt>
                <c:pt idx="1">
                  <c:v>Attention</c:v>
                </c:pt>
                <c:pt idx="2">
                  <c:v>Transition</c:v>
                </c:pt>
                <c:pt idx="3">
                  <c:v>Movement</c:v>
                </c:pt>
                <c:pt idx="4">
                  <c:v>Perspective</c:v>
                </c:pt>
              </c:strCache>
            </c:strRef>
          </c:cat>
          <c:val>
            <c:numRef>
              <c:f>'Enjoyment-VR'!$C$2:$C$6</c:f>
              <c:numCache>
                <c:formatCode>0.00</c:formatCode>
                <c:ptCount val="5"/>
                <c:pt idx="0">
                  <c:v>4.1399999999999997</c:v>
                </c:pt>
                <c:pt idx="1">
                  <c:v>4.33</c:v>
                </c:pt>
                <c:pt idx="2">
                  <c:v>4.1399999999999997</c:v>
                </c:pt>
                <c:pt idx="3">
                  <c:v>4.1399999999999997</c:v>
                </c:pt>
                <c:pt idx="4">
                  <c:v>4.38</c:v>
                </c:pt>
              </c:numCache>
            </c:numRef>
          </c:val>
          <c:smooth val="0"/>
        </c:ser>
        <c:ser>
          <c:idx val="2"/>
          <c:order val="2"/>
          <c:tx>
            <c:strRef>
              <c:f>'Enjoyment-VR'!$D$1</c:f>
              <c:strCache>
                <c:ptCount val="1"/>
                <c:pt idx="0">
                  <c:v>Enjoyment (not VR)</c:v>
                </c:pt>
              </c:strCache>
            </c:strRef>
          </c:tx>
          <c:spPr>
            <a:ln w="28575" cap="rnd">
              <a:solidFill>
                <a:schemeClr val="accent3"/>
              </a:solidFill>
              <a:round/>
            </a:ln>
            <a:effectLst/>
          </c:spPr>
          <c:marker>
            <c:symbol val="none"/>
          </c:marker>
          <c:cat>
            <c:strRef>
              <c:f>'Enjoyment-VR'!$A$2:$A$6</c:f>
              <c:strCache>
                <c:ptCount val="5"/>
                <c:pt idx="0">
                  <c:v>Conversation</c:v>
                </c:pt>
                <c:pt idx="1">
                  <c:v>Attention</c:v>
                </c:pt>
                <c:pt idx="2">
                  <c:v>Transition</c:v>
                </c:pt>
                <c:pt idx="3">
                  <c:v>Movement</c:v>
                </c:pt>
                <c:pt idx="4">
                  <c:v>Perspective</c:v>
                </c:pt>
              </c:strCache>
            </c:strRef>
          </c:cat>
          <c:val>
            <c:numRef>
              <c:f>'Enjoyment-VR'!$D$2:$D$6</c:f>
              <c:numCache>
                <c:formatCode>0.00</c:formatCode>
                <c:ptCount val="5"/>
                <c:pt idx="0">
                  <c:v>3.81</c:v>
                </c:pt>
                <c:pt idx="1">
                  <c:v>3.61</c:v>
                </c:pt>
                <c:pt idx="2">
                  <c:v>4.03</c:v>
                </c:pt>
                <c:pt idx="3">
                  <c:v>3.76</c:v>
                </c:pt>
                <c:pt idx="4">
                  <c:v>4.3099999999999996</c:v>
                </c:pt>
              </c:numCache>
            </c:numRef>
          </c:val>
          <c:smooth val="0"/>
        </c:ser>
        <c:dLbls>
          <c:showLegendKey val="0"/>
          <c:showVal val="0"/>
          <c:showCatName val="0"/>
          <c:showSerName val="0"/>
          <c:showPercent val="0"/>
          <c:showBubbleSize val="0"/>
        </c:dLbls>
        <c:smooth val="0"/>
        <c:axId val="442348656"/>
        <c:axId val="442346696"/>
      </c:lineChart>
      <c:catAx>
        <c:axId val="442348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346696"/>
        <c:crosses val="autoZero"/>
        <c:auto val="1"/>
        <c:lblAlgn val="ctr"/>
        <c:lblOffset val="100"/>
        <c:noMultiLvlLbl val="0"/>
      </c:catAx>
      <c:valAx>
        <c:axId val="4423466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348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Enjoyment by Building Block Video: Females vs. Males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'Enjoyment-FM'!$B$1</c:f>
              <c:strCache>
                <c:ptCount val="1"/>
                <c:pt idx="0">
                  <c:v>Enjoyment</c:v>
                </c:pt>
              </c:strCache>
            </c:strRef>
          </c:tx>
          <c:spPr>
            <a:ln w="28575" cap="rnd">
              <a:solidFill>
                <a:schemeClr val="accent1"/>
              </a:solidFill>
              <a:round/>
            </a:ln>
            <a:effectLst/>
          </c:spPr>
          <c:marker>
            <c:symbol val="none"/>
          </c:marker>
          <c:cat>
            <c:strRef>
              <c:f>'Enjoyment-FM'!$A$2:$A$6</c:f>
              <c:strCache>
                <c:ptCount val="5"/>
                <c:pt idx="0">
                  <c:v>Conversation</c:v>
                </c:pt>
                <c:pt idx="1">
                  <c:v>Attention</c:v>
                </c:pt>
                <c:pt idx="2">
                  <c:v>Transition</c:v>
                </c:pt>
                <c:pt idx="3">
                  <c:v>Movement</c:v>
                </c:pt>
                <c:pt idx="4">
                  <c:v>Perspective</c:v>
                </c:pt>
              </c:strCache>
            </c:strRef>
          </c:cat>
          <c:val>
            <c:numRef>
              <c:f>'Enjoyment-FM'!$B$2:$B$6</c:f>
              <c:numCache>
                <c:formatCode>0.00</c:formatCode>
                <c:ptCount val="5"/>
                <c:pt idx="0">
                  <c:v>3.81</c:v>
                </c:pt>
                <c:pt idx="1">
                  <c:v>3.7</c:v>
                </c:pt>
                <c:pt idx="2">
                  <c:v>4.05</c:v>
                </c:pt>
                <c:pt idx="3">
                  <c:v>3.82</c:v>
                </c:pt>
                <c:pt idx="4">
                  <c:v>4.32</c:v>
                </c:pt>
              </c:numCache>
            </c:numRef>
          </c:val>
          <c:smooth val="0"/>
        </c:ser>
        <c:ser>
          <c:idx val="1"/>
          <c:order val="1"/>
          <c:tx>
            <c:strRef>
              <c:f>'Enjoyment-FM'!$C$1</c:f>
              <c:strCache>
                <c:ptCount val="1"/>
                <c:pt idx="0">
                  <c:v>Enjoyment (Females)</c:v>
                </c:pt>
              </c:strCache>
            </c:strRef>
          </c:tx>
          <c:spPr>
            <a:ln w="28575" cap="rnd">
              <a:solidFill>
                <a:schemeClr val="accent2"/>
              </a:solidFill>
              <a:round/>
            </a:ln>
            <a:effectLst/>
          </c:spPr>
          <c:marker>
            <c:symbol val="none"/>
          </c:marker>
          <c:cat>
            <c:strRef>
              <c:f>'Enjoyment-FM'!$A$2:$A$6</c:f>
              <c:strCache>
                <c:ptCount val="5"/>
                <c:pt idx="0">
                  <c:v>Conversation</c:v>
                </c:pt>
                <c:pt idx="1">
                  <c:v>Attention</c:v>
                </c:pt>
                <c:pt idx="2">
                  <c:v>Transition</c:v>
                </c:pt>
                <c:pt idx="3">
                  <c:v>Movement</c:v>
                </c:pt>
                <c:pt idx="4">
                  <c:v>Perspective</c:v>
                </c:pt>
              </c:strCache>
            </c:strRef>
          </c:cat>
          <c:val>
            <c:numRef>
              <c:f>'Enjoyment-FM'!$C$2:$C$6</c:f>
              <c:numCache>
                <c:formatCode>0.00</c:formatCode>
                <c:ptCount val="5"/>
                <c:pt idx="0">
                  <c:v>3.67</c:v>
                </c:pt>
                <c:pt idx="1">
                  <c:v>3.67</c:v>
                </c:pt>
                <c:pt idx="2">
                  <c:v>4.13</c:v>
                </c:pt>
                <c:pt idx="3">
                  <c:v>3.88</c:v>
                </c:pt>
                <c:pt idx="4">
                  <c:v>4.5</c:v>
                </c:pt>
              </c:numCache>
            </c:numRef>
          </c:val>
          <c:smooth val="0"/>
        </c:ser>
        <c:ser>
          <c:idx val="2"/>
          <c:order val="2"/>
          <c:tx>
            <c:strRef>
              <c:f>'Enjoyment-FM'!$D$1</c:f>
              <c:strCache>
                <c:ptCount val="1"/>
                <c:pt idx="0">
                  <c:v>Enjoyment (Males)</c:v>
                </c:pt>
              </c:strCache>
            </c:strRef>
          </c:tx>
          <c:spPr>
            <a:ln w="28575" cap="rnd">
              <a:solidFill>
                <a:schemeClr val="accent3"/>
              </a:solidFill>
              <a:round/>
            </a:ln>
            <a:effectLst/>
          </c:spPr>
          <c:marker>
            <c:symbol val="none"/>
          </c:marker>
          <c:cat>
            <c:strRef>
              <c:f>'Enjoyment-FM'!$A$2:$A$6</c:f>
              <c:strCache>
                <c:ptCount val="5"/>
                <c:pt idx="0">
                  <c:v>Conversation</c:v>
                </c:pt>
                <c:pt idx="1">
                  <c:v>Attention</c:v>
                </c:pt>
                <c:pt idx="2">
                  <c:v>Transition</c:v>
                </c:pt>
                <c:pt idx="3">
                  <c:v>Movement</c:v>
                </c:pt>
                <c:pt idx="4">
                  <c:v>Perspective</c:v>
                </c:pt>
              </c:strCache>
            </c:strRef>
          </c:cat>
          <c:val>
            <c:numRef>
              <c:f>'Enjoyment-FM'!$D$2:$D$6</c:f>
              <c:numCache>
                <c:formatCode>0.00</c:formatCode>
                <c:ptCount val="5"/>
                <c:pt idx="0">
                  <c:v>3.94</c:v>
                </c:pt>
                <c:pt idx="1">
                  <c:v>3.59</c:v>
                </c:pt>
                <c:pt idx="2">
                  <c:v>3.82</c:v>
                </c:pt>
                <c:pt idx="3">
                  <c:v>3.59</c:v>
                </c:pt>
                <c:pt idx="4">
                  <c:v>4.0599999999999996</c:v>
                </c:pt>
              </c:numCache>
            </c:numRef>
          </c:val>
          <c:smooth val="0"/>
        </c:ser>
        <c:dLbls>
          <c:showLegendKey val="0"/>
          <c:showVal val="0"/>
          <c:showCatName val="0"/>
          <c:showSerName val="0"/>
          <c:showPercent val="0"/>
          <c:showBubbleSize val="0"/>
        </c:dLbls>
        <c:smooth val="0"/>
        <c:axId val="442342384"/>
        <c:axId val="442342776"/>
      </c:lineChart>
      <c:catAx>
        <c:axId val="442342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342776"/>
        <c:crosses val="autoZero"/>
        <c:auto val="1"/>
        <c:lblAlgn val="ctr"/>
        <c:lblOffset val="100"/>
        <c:noMultiLvlLbl val="0"/>
      </c:catAx>
      <c:valAx>
        <c:axId val="44234277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3423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3</xdr:col>
      <xdr:colOff>104774</xdr:colOff>
      <xdr:row>9</xdr:row>
      <xdr:rowOff>19048</xdr:rowOff>
    </xdr:from>
    <xdr:to>
      <xdr:col>15</xdr:col>
      <xdr:colOff>114300</xdr:colOff>
      <xdr:row>42</xdr:row>
      <xdr:rowOff>85724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1000125</xdr:colOff>
      <xdr:row>9</xdr:row>
      <xdr:rowOff>19049</xdr:rowOff>
    </xdr:from>
    <xdr:to>
      <xdr:col>14</xdr:col>
      <xdr:colOff>447676</xdr:colOff>
      <xdr:row>40</xdr:row>
      <xdr:rowOff>85725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1562099</xdr:colOff>
      <xdr:row>9</xdr:row>
      <xdr:rowOff>9525</xdr:rowOff>
    </xdr:from>
    <xdr:to>
      <xdr:col>16</xdr:col>
      <xdr:colOff>514349</xdr:colOff>
      <xdr:row>45</xdr:row>
      <xdr:rowOff>66675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323850</xdr:colOff>
      <xdr:row>9</xdr:row>
      <xdr:rowOff>0</xdr:rowOff>
    </xdr:from>
    <xdr:to>
      <xdr:col>15</xdr:col>
      <xdr:colOff>114300</xdr:colOff>
      <xdr:row>39</xdr:row>
      <xdr:rowOff>114300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F408"/>
  <sheetViews>
    <sheetView tabSelected="1" workbookViewId="0">
      <pane ySplit="1" topLeftCell="A18" activePane="bottomLeft" state="frozen"/>
      <selection activeCell="W1" sqref="W1"/>
      <selection pane="bottomLeft" activeCell="C32" sqref="C32"/>
    </sheetView>
  </sheetViews>
  <sheetFormatPr defaultColWidth="14.42578125" defaultRowHeight="12.75" x14ac:dyDescent="0.2"/>
  <cols>
    <col min="1" max="2" width="21.5703125" style="2" customWidth="1"/>
    <col min="3" max="6" width="21.5703125" style="8" customWidth="1"/>
    <col min="7" max="7" width="29.28515625" style="2" customWidth="1"/>
    <col min="8" max="8" width="59.5703125" style="2" customWidth="1"/>
    <col min="9" max="13" width="21.5703125" style="2" customWidth="1"/>
    <col min="14" max="14" width="50.5703125" style="2" customWidth="1"/>
    <col min="15" max="18" width="21.5703125" style="8" customWidth="1"/>
    <col min="19" max="19" width="21.5703125" style="2" customWidth="1"/>
    <col min="20" max="20" width="54.28515625" style="2" customWidth="1"/>
    <col min="21" max="24" width="21.5703125" style="8" customWidth="1"/>
    <col min="25" max="25" width="21.5703125" style="2" customWidth="1"/>
    <col min="26" max="26" width="40.28515625" style="2" customWidth="1"/>
    <col min="27" max="30" width="21.5703125" style="8" customWidth="1"/>
    <col min="31" max="31" width="21.5703125" style="2" customWidth="1"/>
    <col min="32" max="32" width="43.5703125" style="2" customWidth="1"/>
    <col min="33" max="38" width="21.5703125" style="2" customWidth="1"/>
    <col min="39" max="16384" width="14.42578125" style="2"/>
  </cols>
  <sheetData>
    <row r="1" spans="1:32" s="1" customFormat="1" ht="102" x14ac:dyDescent="0.2">
      <c r="A1" s="9" t="s">
        <v>0</v>
      </c>
      <c r="B1" s="9" t="s">
        <v>1</v>
      </c>
      <c r="C1" s="5" t="s">
        <v>115</v>
      </c>
      <c r="D1" s="5" t="s">
        <v>2</v>
      </c>
      <c r="E1" s="5" t="s">
        <v>3</v>
      </c>
      <c r="F1" s="5" t="s">
        <v>4</v>
      </c>
      <c r="G1" s="5" t="s">
        <v>5</v>
      </c>
      <c r="H1" s="5" t="s">
        <v>6</v>
      </c>
      <c r="I1" s="10" t="s">
        <v>116</v>
      </c>
      <c r="J1" s="10" t="s">
        <v>7</v>
      </c>
      <c r="K1" s="10" t="s">
        <v>8</v>
      </c>
      <c r="L1" s="10" t="s">
        <v>4</v>
      </c>
      <c r="M1" s="10" t="s">
        <v>5</v>
      </c>
      <c r="N1" s="10" t="s">
        <v>6</v>
      </c>
      <c r="O1" s="11" t="s">
        <v>117</v>
      </c>
      <c r="P1" s="11" t="s">
        <v>9</v>
      </c>
      <c r="Q1" s="11" t="s">
        <v>10</v>
      </c>
      <c r="R1" s="11" t="s">
        <v>4</v>
      </c>
      <c r="S1" s="11" t="s">
        <v>5</v>
      </c>
      <c r="T1" s="11" t="s">
        <v>6</v>
      </c>
      <c r="U1" s="12" t="s">
        <v>118</v>
      </c>
      <c r="V1" s="12" t="s">
        <v>7</v>
      </c>
      <c r="W1" s="12" t="s">
        <v>11</v>
      </c>
      <c r="X1" s="12" t="s">
        <v>4</v>
      </c>
      <c r="Y1" s="12" t="s">
        <v>5</v>
      </c>
      <c r="Z1" s="12" t="s">
        <v>6</v>
      </c>
      <c r="AA1" s="13" t="s">
        <v>119</v>
      </c>
      <c r="AB1" s="13" t="s">
        <v>12</v>
      </c>
      <c r="AC1" s="13" t="s">
        <v>3</v>
      </c>
      <c r="AD1" s="13" t="s">
        <v>4</v>
      </c>
      <c r="AE1" s="13" t="s">
        <v>5</v>
      </c>
      <c r="AF1" s="13" t="s">
        <v>6</v>
      </c>
    </row>
    <row r="2" spans="1:32" s="4" customFormat="1" ht="114.75" x14ac:dyDescent="0.2">
      <c r="A2" s="3" t="s">
        <v>13</v>
      </c>
      <c r="B2" s="3" t="s">
        <v>14</v>
      </c>
      <c r="C2" s="6">
        <v>4</v>
      </c>
      <c r="D2" s="6">
        <v>5</v>
      </c>
      <c r="E2" s="6">
        <v>3</v>
      </c>
      <c r="F2" s="6">
        <v>4</v>
      </c>
      <c r="G2" s="3" t="s">
        <v>15</v>
      </c>
      <c r="H2" s="3" t="s">
        <v>16</v>
      </c>
      <c r="I2" s="3">
        <v>2</v>
      </c>
      <c r="J2" s="3">
        <v>4</v>
      </c>
      <c r="K2" s="3">
        <v>1</v>
      </c>
      <c r="L2" s="3">
        <v>2</v>
      </c>
      <c r="M2" s="3" t="s">
        <v>15</v>
      </c>
      <c r="N2" s="3" t="s">
        <v>17</v>
      </c>
      <c r="O2" s="6">
        <v>3</v>
      </c>
      <c r="P2" s="6">
        <v>2</v>
      </c>
      <c r="Q2" s="6">
        <v>3</v>
      </c>
      <c r="R2" s="6">
        <v>3</v>
      </c>
      <c r="S2" s="3" t="s">
        <v>18</v>
      </c>
      <c r="T2" s="3" t="s">
        <v>19</v>
      </c>
      <c r="U2" s="6">
        <v>4</v>
      </c>
      <c r="V2" s="6">
        <v>4</v>
      </c>
      <c r="W2" s="6">
        <v>5</v>
      </c>
      <c r="X2" s="6">
        <v>4</v>
      </c>
      <c r="Y2" s="3" t="s">
        <v>18</v>
      </c>
      <c r="AA2" s="6">
        <v>5</v>
      </c>
      <c r="AB2" s="6">
        <v>5</v>
      </c>
      <c r="AC2" s="6">
        <v>3</v>
      </c>
      <c r="AD2" s="6">
        <v>4</v>
      </c>
      <c r="AE2" s="3" t="s">
        <v>20</v>
      </c>
      <c r="AF2" s="3" t="s">
        <v>21</v>
      </c>
    </row>
    <row r="3" spans="1:32" s="4" customFormat="1" ht="38.25" x14ac:dyDescent="0.2">
      <c r="A3" s="3" t="s">
        <v>13</v>
      </c>
      <c r="B3" s="3" t="s">
        <v>14</v>
      </c>
      <c r="C3" s="6">
        <v>5</v>
      </c>
      <c r="D3" s="6">
        <v>5</v>
      </c>
      <c r="E3" s="6">
        <v>4</v>
      </c>
      <c r="F3" s="6">
        <v>5</v>
      </c>
      <c r="G3" s="3" t="s">
        <v>20</v>
      </c>
      <c r="H3" s="3" t="s">
        <v>22</v>
      </c>
      <c r="I3" s="3">
        <v>5</v>
      </c>
      <c r="J3" s="3">
        <v>5</v>
      </c>
      <c r="K3" s="3">
        <v>5</v>
      </c>
      <c r="L3" s="3">
        <v>5</v>
      </c>
      <c r="M3" s="3" t="s">
        <v>20</v>
      </c>
      <c r="N3" s="3" t="s">
        <v>23</v>
      </c>
      <c r="O3" s="6">
        <v>5</v>
      </c>
      <c r="P3" s="6">
        <v>5</v>
      </c>
      <c r="Q3" s="6">
        <v>3</v>
      </c>
      <c r="R3" s="6">
        <v>4</v>
      </c>
      <c r="S3" s="3" t="s">
        <v>20</v>
      </c>
      <c r="U3" s="6">
        <v>5</v>
      </c>
      <c r="V3" s="6">
        <v>5</v>
      </c>
      <c r="W3" s="6">
        <v>5</v>
      </c>
      <c r="X3" s="6">
        <v>5</v>
      </c>
      <c r="Y3" s="3" t="s">
        <v>20</v>
      </c>
      <c r="Z3" s="3" t="s">
        <v>24</v>
      </c>
      <c r="AA3" s="6">
        <v>5</v>
      </c>
      <c r="AB3" s="6">
        <v>5</v>
      </c>
      <c r="AC3" s="6">
        <v>5</v>
      </c>
      <c r="AD3" s="6">
        <v>5</v>
      </c>
      <c r="AE3" s="3" t="s">
        <v>20</v>
      </c>
      <c r="AF3" s="3" t="s">
        <v>25</v>
      </c>
    </row>
    <row r="4" spans="1:32" s="4" customFormat="1" ht="25.5" x14ac:dyDescent="0.2">
      <c r="A4" s="3" t="s">
        <v>26</v>
      </c>
      <c r="B4" s="3" t="s">
        <v>27</v>
      </c>
      <c r="C4" s="6">
        <v>3</v>
      </c>
      <c r="D4" s="6">
        <v>3</v>
      </c>
      <c r="E4" s="6">
        <v>3</v>
      </c>
      <c r="F4" s="6">
        <v>4</v>
      </c>
      <c r="G4" s="3" t="s">
        <v>15</v>
      </c>
      <c r="I4" s="3">
        <v>4</v>
      </c>
      <c r="J4" s="3">
        <v>2</v>
      </c>
      <c r="K4" s="3">
        <v>4</v>
      </c>
      <c r="L4" s="3">
        <v>4</v>
      </c>
      <c r="M4" s="3" t="s">
        <v>15</v>
      </c>
      <c r="N4" s="3" t="s">
        <v>28</v>
      </c>
      <c r="O4" s="6">
        <v>1</v>
      </c>
      <c r="P4" s="6">
        <v>4</v>
      </c>
      <c r="Q4" s="6">
        <v>3</v>
      </c>
      <c r="R4" s="6">
        <v>3</v>
      </c>
      <c r="S4" s="3" t="s">
        <v>15</v>
      </c>
      <c r="T4" s="3" t="s">
        <v>28</v>
      </c>
      <c r="U4" s="6">
        <v>4</v>
      </c>
      <c r="V4" s="6">
        <v>4</v>
      </c>
      <c r="W4" s="6">
        <v>4</v>
      </c>
      <c r="X4" s="6">
        <v>4</v>
      </c>
      <c r="Y4" s="3" t="s">
        <v>15</v>
      </c>
      <c r="Z4" s="3" t="s">
        <v>29</v>
      </c>
      <c r="AA4" s="6">
        <v>4</v>
      </c>
      <c r="AB4" s="6">
        <v>3</v>
      </c>
      <c r="AC4" s="6">
        <v>3</v>
      </c>
      <c r="AD4" s="6">
        <v>4</v>
      </c>
      <c r="AE4" s="3" t="s">
        <v>15</v>
      </c>
      <c r="AF4" s="3" t="s">
        <v>30</v>
      </c>
    </row>
    <row r="5" spans="1:32" s="4" customFormat="1" ht="25.5" x14ac:dyDescent="0.2">
      <c r="A5" s="3" t="s">
        <v>26</v>
      </c>
      <c r="B5" s="3" t="s">
        <v>27</v>
      </c>
      <c r="C5" s="6">
        <v>3</v>
      </c>
      <c r="D5" s="6">
        <v>5</v>
      </c>
      <c r="E5" s="6">
        <v>4</v>
      </c>
      <c r="F5" s="6">
        <v>2</v>
      </c>
      <c r="G5" s="3" t="s">
        <v>18</v>
      </c>
      <c r="I5" s="3">
        <v>4</v>
      </c>
      <c r="J5" s="3">
        <v>4</v>
      </c>
      <c r="K5" s="3">
        <v>5</v>
      </c>
      <c r="L5" s="3">
        <v>4</v>
      </c>
      <c r="M5" s="3" t="s">
        <v>18</v>
      </c>
      <c r="O5" s="6">
        <v>5</v>
      </c>
      <c r="P5" s="6">
        <v>4</v>
      </c>
      <c r="Q5" s="6">
        <v>2</v>
      </c>
      <c r="R5" s="6">
        <v>4</v>
      </c>
      <c r="S5" s="3" t="s">
        <v>18</v>
      </c>
      <c r="U5" s="6">
        <v>4</v>
      </c>
      <c r="V5" s="6">
        <v>4</v>
      </c>
      <c r="W5" s="6">
        <v>5</v>
      </c>
      <c r="X5" s="6">
        <v>2</v>
      </c>
      <c r="Y5" s="3" t="s">
        <v>18</v>
      </c>
      <c r="AA5" s="6">
        <v>4</v>
      </c>
      <c r="AB5" s="6">
        <v>4</v>
      </c>
      <c r="AC5" s="6">
        <v>4</v>
      </c>
      <c r="AD5" s="6">
        <v>5</v>
      </c>
      <c r="AE5" s="3" t="s">
        <v>18</v>
      </c>
    </row>
    <row r="6" spans="1:32" s="4" customFormat="1" ht="25.5" x14ac:dyDescent="0.2">
      <c r="A6" s="3" t="s">
        <v>26</v>
      </c>
      <c r="B6" s="3" t="s">
        <v>14</v>
      </c>
      <c r="C6" s="6">
        <v>4</v>
      </c>
      <c r="D6" s="6">
        <v>3</v>
      </c>
      <c r="E6" s="6">
        <v>4</v>
      </c>
      <c r="F6" s="6">
        <v>4</v>
      </c>
      <c r="G6" s="3" t="s">
        <v>15</v>
      </c>
      <c r="I6" s="3">
        <v>4</v>
      </c>
      <c r="J6" s="3">
        <v>4</v>
      </c>
      <c r="K6" s="3">
        <v>3</v>
      </c>
      <c r="L6" s="3">
        <v>4</v>
      </c>
      <c r="M6" s="3" t="s">
        <v>15</v>
      </c>
      <c r="O6" s="6">
        <v>4</v>
      </c>
      <c r="P6" s="6">
        <v>5</v>
      </c>
      <c r="Q6" s="6">
        <v>3</v>
      </c>
      <c r="R6" s="6">
        <v>4</v>
      </c>
      <c r="S6" s="3" t="s">
        <v>15</v>
      </c>
      <c r="U6" s="6">
        <v>3</v>
      </c>
      <c r="V6" s="6">
        <v>4</v>
      </c>
      <c r="W6" s="6">
        <v>5</v>
      </c>
      <c r="X6" s="6">
        <v>4</v>
      </c>
      <c r="Y6" s="3" t="s">
        <v>15</v>
      </c>
      <c r="AA6" s="6">
        <v>4</v>
      </c>
      <c r="AB6" s="6">
        <v>3</v>
      </c>
      <c r="AC6" s="6">
        <v>4</v>
      </c>
      <c r="AD6" s="6">
        <v>4</v>
      </c>
      <c r="AE6" s="3" t="s">
        <v>15</v>
      </c>
    </row>
    <row r="7" spans="1:32" s="4" customFormat="1" ht="25.5" x14ac:dyDescent="0.2">
      <c r="A7" s="3" t="s">
        <v>13</v>
      </c>
      <c r="B7" s="3" t="s">
        <v>14</v>
      </c>
      <c r="C7" s="6">
        <v>4</v>
      </c>
      <c r="D7" s="6">
        <v>5</v>
      </c>
      <c r="E7" s="6">
        <v>3</v>
      </c>
      <c r="F7" s="6">
        <v>5</v>
      </c>
      <c r="G7" s="3" t="s">
        <v>20</v>
      </c>
      <c r="H7" s="3" t="s">
        <v>31</v>
      </c>
      <c r="I7" s="3">
        <v>5</v>
      </c>
      <c r="J7" s="3">
        <v>3</v>
      </c>
      <c r="K7" s="3">
        <v>4</v>
      </c>
      <c r="L7" s="3">
        <v>5</v>
      </c>
      <c r="M7" s="3" t="s">
        <v>20</v>
      </c>
      <c r="O7" s="6">
        <v>4</v>
      </c>
      <c r="P7" s="6">
        <v>4</v>
      </c>
      <c r="Q7" s="6">
        <v>4</v>
      </c>
      <c r="R7" s="6">
        <v>5</v>
      </c>
      <c r="S7" s="3" t="s">
        <v>20</v>
      </c>
      <c r="U7" s="6">
        <v>4</v>
      </c>
      <c r="V7" s="6">
        <v>3</v>
      </c>
      <c r="W7" s="6">
        <v>4</v>
      </c>
      <c r="X7" s="6">
        <v>5</v>
      </c>
      <c r="Y7" s="3" t="s">
        <v>20</v>
      </c>
      <c r="Z7" s="3" t="s">
        <v>32</v>
      </c>
      <c r="AA7" s="6">
        <v>4</v>
      </c>
      <c r="AB7" s="6">
        <v>4</v>
      </c>
      <c r="AC7" s="6">
        <v>4</v>
      </c>
      <c r="AD7" s="6">
        <v>5</v>
      </c>
      <c r="AE7" s="3" t="s">
        <v>20</v>
      </c>
    </row>
    <row r="8" spans="1:32" s="4" customFormat="1" ht="63.75" x14ac:dyDescent="0.2">
      <c r="A8" s="3" t="s">
        <v>26</v>
      </c>
      <c r="B8" s="3" t="s">
        <v>14</v>
      </c>
      <c r="C8" s="6">
        <v>4</v>
      </c>
      <c r="D8" s="6">
        <v>5</v>
      </c>
      <c r="E8" s="6">
        <v>5</v>
      </c>
      <c r="F8" s="6">
        <v>3</v>
      </c>
      <c r="G8" s="3" t="s">
        <v>20</v>
      </c>
      <c r="H8" s="3" t="s">
        <v>33</v>
      </c>
      <c r="I8" s="3">
        <v>4</v>
      </c>
      <c r="J8" s="3">
        <v>5</v>
      </c>
      <c r="K8" s="3">
        <v>5</v>
      </c>
      <c r="L8" s="3">
        <v>4</v>
      </c>
      <c r="M8" s="3" t="s">
        <v>20</v>
      </c>
      <c r="N8" s="3" t="s">
        <v>34</v>
      </c>
      <c r="O8" s="6">
        <v>5</v>
      </c>
      <c r="P8" s="6">
        <v>5</v>
      </c>
      <c r="Q8" s="6">
        <v>5</v>
      </c>
      <c r="R8" s="6">
        <v>5</v>
      </c>
      <c r="S8" s="3" t="s">
        <v>20</v>
      </c>
      <c r="T8" s="3" t="s">
        <v>35</v>
      </c>
      <c r="U8" s="6">
        <v>4</v>
      </c>
      <c r="V8" s="6">
        <v>4</v>
      </c>
      <c r="W8" s="6">
        <v>5</v>
      </c>
      <c r="X8" s="6">
        <v>5</v>
      </c>
      <c r="Y8" s="3" t="s">
        <v>20</v>
      </c>
      <c r="Z8" s="3" t="s">
        <v>36</v>
      </c>
      <c r="AA8" s="6">
        <v>5</v>
      </c>
      <c r="AB8" s="6">
        <v>5</v>
      </c>
      <c r="AC8" s="6">
        <v>4</v>
      </c>
      <c r="AD8" s="6">
        <v>5</v>
      </c>
      <c r="AE8" s="3" t="s">
        <v>20</v>
      </c>
      <c r="AF8" s="3" t="s">
        <v>37</v>
      </c>
    </row>
    <row r="9" spans="1:32" s="4" customFormat="1" ht="25.5" x14ac:dyDescent="0.2">
      <c r="A9" s="3" t="s">
        <v>13</v>
      </c>
      <c r="B9" s="3" t="s">
        <v>27</v>
      </c>
      <c r="C9" s="6">
        <v>3</v>
      </c>
      <c r="D9" s="6">
        <v>4</v>
      </c>
      <c r="E9" s="6">
        <v>2</v>
      </c>
      <c r="F9" s="6">
        <v>2</v>
      </c>
      <c r="G9" s="3" t="s">
        <v>15</v>
      </c>
      <c r="I9" s="3">
        <v>3</v>
      </c>
      <c r="J9" s="3">
        <v>3</v>
      </c>
      <c r="K9" s="3">
        <v>4</v>
      </c>
      <c r="L9" s="3">
        <v>3</v>
      </c>
      <c r="M9" s="3" t="s">
        <v>15</v>
      </c>
      <c r="O9" s="6">
        <v>3</v>
      </c>
      <c r="P9" s="6">
        <v>4</v>
      </c>
      <c r="Q9" s="6">
        <v>2</v>
      </c>
      <c r="R9" s="6">
        <v>4</v>
      </c>
      <c r="S9" s="3" t="s">
        <v>15</v>
      </c>
      <c r="U9" s="6">
        <v>4</v>
      </c>
      <c r="V9" s="6">
        <v>4</v>
      </c>
      <c r="W9" s="6">
        <v>4</v>
      </c>
      <c r="X9" s="6">
        <v>4</v>
      </c>
      <c r="Y9" s="3" t="s">
        <v>15</v>
      </c>
      <c r="AA9" s="6">
        <v>3</v>
      </c>
      <c r="AB9" s="6">
        <v>2</v>
      </c>
      <c r="AC9" s="6">
        <v>4</v>
      </c>
      <c r="AD9" s="6">
        <v>4</v>
      </c>
      <c r="AE9" s="3" t="s">
        <v>15</v>
      </c>
    </row>
    <row r="10" spans="1:32" s="4" customFormat="1" ht="76.5" x14ac:dyDescent="0.2">
      <c r="A10" s="3" t="s">
        <v>26</v>
      </c>
      <c r="B10" s="3" t="s">
        <v>27</v>
      </c>
      <c r="C10" s="6">
        <v>3</v>
      </c>
      <c r="D10" s="6">
        <v>5</v>
      </c>
      <c r="E10" s="6">
        <v>3</v>
      </c>
      <c r="F10" s="6">
        <v>4</v>
      </c>
      <c r="G10" s="3" t="s">
        <v>18</v>
      </c>
      <c r="H10" s="3" t="s">
        <v>38</v>
      </c>
      <c r="I10" s="3">
        <v>4</v>
      </c>
      <c r="J10" s="3">
        <v>5</v>
      </c>
      <c r="K10" s="3">
        <v>5</v>
      </c>
      <c r="L10" s="3">
        <v>4</v>
      </c>
      <c r="M10" s="3" t="s">
        <v>18</v>
      </c>
      <c r="N10" s="3" t="s">
        <v>39</v>
      </c>
      <c r="O10" s="6">
        <v>3</v>
      </c>
      <c r="P10" s="6">
        <v>4</v>
      </c>
      <c r="Q10" s="6">
        <v>4</v>
      </c>
      <c r="R10" s="6">
        <v>4</v>
      </c>
      <c r="S10" s="3" t="s">
        <v>18</v>
      </c>
      <c r="U10" s="6">
        <v>4</v>
      </c>
      <c r="V10" s="6">
        <v>5</v>
      </c>
      <c r="W10" s="6">
        <v>4</v>
      </c>
      <c r="X10" s="6">
        <v>5</v>
      </c>
      <c r="Y10" s="3" t="s">
        <v>18</v>
      </c>
      <c r="AA10" s="6">
        <v>5</v>
      </c>
      <c r="AB10" s="6">
        <v>5</v>
      </c>
      <c r="AC10" s="6">
        <v>4</v>
      </c>
      <c r="AD10" s="6">
        <v>5</v>
      </c>
      <c r="AE10" s="3" t="s">
        <v>18</v>
      </c>
      <c r="AF10" s="3" t="s">
        <v>40</v>
      </c>
    </row>
    <row r="11" spans="1:32" s="4" customFormat="1" ht="25.5" x14ac:dyDescent="0.2">
      <c r="A11" s="3" t="s">
        <v>26</v>
      </c>
      <c r="B11" s="3" t="s">
        <v>27</v>
      </c>
      <c r="C11" s="6">
        <v>4</v>
      </c>
      <c r="D11" s="6">
        <v>5</v>
      </c>
      <c r="E11" s="6">
        <v>4</v>
      </c>
      <c r="F11" s="6">
        <v>5</v>
      </c>
      <c r="G11" s="3" t="s">
        <v>18</v>
      </c>
      <c r="I11" s="3">
        <v>4</v>
      </c>
      <c r="J11" s="3">
        <v>4</v>
      </c>
      <c r="K11" s="3">
        <v>2</v>
      </c>
      <c r="L11" s="3">
        <v>3</v>
      </c>
      <c r="M11" s="3" t="s">
        <v>18</v>
      </c>
      <c r="O11" s="6">
        <v>5</v>
      </c>
      <c r="P11" s="6">
        <v>4</v>
      </c>
      <c r="Q11" s="6">
        <v>4</v>
      </c>
      <c r="R11" s="6">
        <v>5</v>
      </c>
      <c r="S11" s="3" t="s">
        <v>18</v>
      </c>
      <c r="U11" s="6">
        <v>4</v>
      </c>
      <c r="V11" s="6">
        <v>4</v>
      </c>
      <c r="W11" s="6">
        <v>4</v>
      </c>
      <c r="X11" s="6">
        <v>4</v>
      </c>
      <c r="Y11" s="3" t="s">
        <v>18</v>
      </c>
      <c r="AA11" s="6">
        <v>5</v>
      </c>
      <c r="AB11" s="6">
        <v>5</v>
      </c>
      <c r="AC11" s="6">
        <v>5</v>
      </c>
      <c r="AD11" s="6">
        <v>5</v>
      </c>
      <c r="AE11" s="3" t="s">
        <v>18</v>
      </c>
    </row>
    <row r="12" spans="1:32" s="4" customFormat="1" ht="25.5" x14ac:dyDescent="0.2">
      <c r="A12" s="3" t="s">
        <v>13</v>
      </c>
      <c r="B12" s="3" t="s">
        <v>27</v>
      </c>
      <c r="C12" s="6">
        <v>4</v>
      </c>
      <c r="D12" s="6">
        <v>5</v>
      </c>
      <c r="E12" s="6">
        <v>4</v>
      </c>
      <c r="F12" s="6">
        <v>5</v>
      </c>
      <c r="G12" s="3" t="s">
        <v>15</v>
      </c>
      <c r="I12" s="3">
        <v>4</v>
      </c>
      <c r="J12" s="3">
        <v>4</v>
      </c>
      <c r="K12" s="3">
        <v>5</v>
      </c>
      <c r="L12" s="3">
        <v>4</v>
      </c>
      <c r="M12" s="3" t="s">
        <v>15</v>
      </c>
      <c r="O12" s="6">
        <v>4</v>
      </c>
      <c r="P12" s="6">
        <v>5</v>
      </c>
      <c r="Q12" s="6">
        <v>3</v>
      </c>
      <c r="R12" s="6">
        <v>4</v>
      </c>
      <c r="S12" s="3" t="s">
        <v>15</v>
      </c>
      <c r="U12" s="6">
        <v>4</v>
      </c>
      <c r="V12" s="6">
        <v>4</v>
      </c>
      <c r="W12" s="6">
        <v>5</v>
      </c>
      <c r="X12" s="6">
        <v>5</v>
      </c>
      <c r="Y12" s="3" t="s">
        <v>15</v>
      </c>
      <c r="AA12" s="6">
        <v>5</v>
      </c>
      <c r="AB12" s="6">
        <v>5</v>
      </c>
      <c r="AC12" s="6">
        <v>5</v>
      </c>
      <c r="AD12" s="6">
        <v>5</v>
      </c>
      <c r="AE12" s="3" t="s">
        <v>15</v>
      </c>
    </row>
    <row r="13" spans="1:32" s="4" customFormat="1" ht="25.5" x14ac:dyDescent="0.2">
      <c r="A13" s="3" t="s">
        <v>13</v>
      </c>
      <c r="B13" s="3" t="s">
        <v>14</v>
      </c>
      <c r="C13" s="6">
        <v>4</v>
      </c>
      <c r="D13" s="6">
        <v>5</v>
      </c>
      <c r="E13" s="6">
        <v>4</v>
      </c>
      <c r="F13" s="6">
        <v>4</v>
      </c>
      <c r="G13" s="3" t="s">
        <v>18</v>
      </c>
      <c r="I13" s="3">
        <v>3</v>
      </c>
      <c r="J13" s="3">
        <v>5</v>
      </c>
      <c r="K13" s="3">
        <v>4</v>
      </c>
      <c r="L13" s="3">
        <v>4</v>
      </c>
      <c r="M13" s="3" t="s">
        <v>18</v>
      </c>
      <c r="N13" s="3" t="s">
        <v>41</v>
      </c>
      <c r="O13" s="6">
        <v>4</v>
      </c>
      <c r="P13" s="6">
        <v>4</v>
      </c>
      <c r="Q13" s="6">
        <v>4</v>
      </c>
      <c r="R13" s="6">
        <v>5</v>
      </c>
      <c r="S13" s="3" t="s">
        <v>18</v>
      </c>
      <c r="T13" s="3" t="s">
        <v>42</v>
      </c>
      <c r="U13" s="6">
        <v>4</v>
      </c>
      <c r="V13" s="6">
        <v>5</v>
      </c>
      <c r="W13" s="6">
        <v>4</v>
      </c>
      <c r="X13" s="6">
        <v>4</v>
      </c>
      <c r="Y13" s="3" t="s">
        <v>18</v>
      </c>
      <c r="AA13" s="6">
        <v>5</v>
      </c>
      <c r="AB13" s="6">
        <v>4</v>
      </c>
      <c r="AC13" s="6">
        <v>5</v>
      </c>
      <c r="AD13" s="6">
        <v>5</v>
      </c>
      <c r="AE13" s="3" t="s">
        <v>18</v>
      </c>
    </row>
    <row r="14" spans="1:32" s="4" customFormat="1" ht="63.75" x14ac:dyDescent="0.2">
      <c r="A14" s="3" t="s">
        <v>13</v>
      </c>
      <c r="B14" s="3" t="s">
        <v>14</v>
      </c>
      <c r="C14" s="6">
        <v>4</v>
      </c>
      <c r="D14" s="6">
        <v>5</v>
      </c>
      <c r="E14" s="6">
        <v>4</v>
      </c>
      <c r="F14" s="6">
        <v>5</v>
      </c>
      <c r="G14" s="3" t="s">
        <v>15</v>
      </c>
      <c r="H14" s="3" t="s">
        <v>43</v>
      </c>
      <c r="I14" s="3">
        <v>2</v>
      </c>
      <c r="J14" s="3">
        <v>3</v>
      </c>
      <c r="K14" s="3">
        <v>2</v>
      </c>
      <c r="L14" s="3">
        <v>3</v>
      </c>
      <c r="M14" s="3" t="s">
        <v>15</v>
      </c>
      <c r="N14" s="3" t="s">
        <v>44</v>
      </c>
      <c r="O14" s="6">
        <v>4</v>
      </c>
      <c r="P14" s="6">
        <v>4</v>
      </c>
      <c r="Q14" s="6">
        <v>4</v>
      </c>
      <c r="R14" s="6">
        <v>5</v>
      </c>
      <c r="S14" s="3" t="s">
        <v>15</v>
      </c>
      <c r="T14" s="3" t="s">
        <v>45</v>
      </c>
      <c r="U14" s="6">
        <v>3</v>
      </c>
      <c r="V14" s="6">
        <v>3</v>
      </c>
      <c r="W14" s="6">
        <v>3</v>
      </c>
      <c r="X14" s="6">
        <v>3</v>
      </c>
      <c r="Y14" s="3" t="s">
        <v>15</v>
      </c>
      <c r="AA14" s="6">
        <v>4</v>
      </c>
      <c r="AB14" s="6">
        <v>3</v>
      </c>
      <c r="AC14" s="6">
        <v>4</v>
      </c>
      <c r="AD14" s="6">
        <v>4</v>
      </c>
      <c r="AE14" s="3" t="s">
        <v>15</v>
      </c>
      <c r="AF14" s="3" t="s">
        <v>46</v>
      </c>
    </row>
    <row r="15" spans="1:32" s="4" customFormat="1" ht="51" x14ac:dyDescent="0.2">
      <c r="A15" s="3" t="s">
        <v>26</v>
      </c>
      <c r="B15" s="3" t="s">
        <v>14</v>
      </c>
      <c r="C15" s="6">
        <v>4</v>
      </c>
      <c r="D15" s="6">
        <v>5</v>
      </c>
      <c r="E15" s="6">
        <v>2</v>
      </c>
      <c r="F15" s="6">
        <v>3</v>
      </c>
      <c r="G15" s="3" t="s">
        <v>15</v>
      </c>
      <c r="I15" s="3">
        <v>4</v>
      </c>
      <c r="J15" s="3">
        <v>4</v>
      </c>
      <c r="K15" s="3">
        <v>3</v>
      </c>
      <c r="L15" s="3">
        <v>3</v>
      </c>
      <c r="M15" s="3" t="s">
        <v>15</v>
      </c>
      <c r="N15" s="3" t="s">
        <v>47</v>
      </c>
      <c r="O15" s="6">
        <v>4</v>
      </c>
      <c r="P15" s="6">
        <v>4</v>
      </c>
      <c r="Q15" s="6">
        <v>4</v>
      </c>
      <c r="R15" s="6">
        <v>3</v>
      </c>
      <c r="S15" s="3" t="s">
        <v>15</v>
      </c>
      <c r="U15" s="6">
        <v>4</v>
      </c>
      <c r="V15" s="6">
        <v>3</v>
      </c>
      <c r="W15" s="6">
        <v>4</v>
      </c>
      <c r="X15" s="6">
        <v>3</v>
      </c>
      <c r="Y15" s="3" t="s">
        <v>15</v>
      </c>
      <c r="AA15" s="6">
        <v>4</v>
      </c>
      <c r="AB15" s="6">
        <v>3</v>
      </c>
      <c r="AC15" s="6">
        <v>4</v>
      </c>
      <c r="AD15" s="6">
        <v>3</v>
      </c>
      <c r="AE15" s="3" t="s">
        <v>15</v>
      </c>
    </row>
    <row r="16" spans="1:32" s="4" customFormat="1" ht="25.5" x14ac:dyDescent="0.2">
      <c r="A16" s="3" t="s">
        <v>13</v>
      </c>
      <c r="B16" s="3" t="s">
        <v>27</v>
      </c>
      <c r="C16" s="6">
        <v>4</v>
      </c>
      <c r="D16" s="6">
        <v>5</v>
      </c>
      <c r="E16" s="6">
        <v>5</v>
      </c>
      <c r="F16" s="6">
        <v>5</v>
      </c>
      <c r="G16" s="3" t="s">
        <v>15</v>
      </c>
      <c r="I16" s="3">
        <v>5</v>
      </c>
      <c r="J16" s="3">
        <v>4</v>
      </c>
      <c r="K16" s="3">
        <v>5</v>
      </c>
      <c r="L16" s="3">
        <v>5</v>
      </c>
      <c r="M16" s="3" t="s">
        <v>15</v>
      </c>
      <c r="O16" s="6">
        <v>4</v>
      </c>
      <c r="P16" s="6">
        <v>4</v>
      </c>
      <c r="Q16" s="6">
        <v>2</v>
      </c>
      <c r="R16" s="6">
        <v>5</v>
      </c>
      <c r="S16" s="3" t="s">
        <v>15</v>
      </c>
      <c r="U16" s="6">
        <v>5</v>
      </c>
      <c r="V16" s="6">
        <v>5</v>
      </c>
      <c r="W16" s="6">
        <v>5</v>
      </c>
      <c r="X16" s="6">
        <v>5</v>
      </c>
      <c r="Y16" s="3" t="s">
        <v>15</v>
      </c>
      <c r="AA16" s="6">
        <v>5</v>
      </c>
      <c r="AB16" s="6">
        <v>5</v>
      </c>
      <c r="AC16" s="6">
        <v>5</v>
      </c>
      <c r="AD16" s="6">
        <v>5</v>
      </c>
      <c r="AE16" s="3" t="s">
        <v>15</v>
      </c>
    </row>
    <row r="17" spans="1:32" s="4" customFormat="1" ht="38.25" x14ac:dyDescent="0.2">
      <c r="A17" s="3" t="s">
        <v>13</v>
      </c>
      <c r="B17" s="3" t="s">
        <v>27</v>
      </c>
      <c r="C17" s="6">
        <v>5</v>
      </c>
      <c r="D17" s="6">
        <v>5</v>
      </c>
      <c r="E17" s="6">
        <v>4</v>
      </c>
      <c r="F17" s="6">
        <v>5</v>
      </c>
      <c r="G17" s="3" t="s">
        <v>15</v>
      </c>
      <c r="I17" s="3">
        <v>4</v>
      </c>
      <c r="J17" s="3">
        <v>5</v>
      </c>
      <c r="K17" s="3">
        <v>5</v>
      </c>
      <c r="L17" s="3">
        <v>4</v>
      </c>
      <c r="M17" s="3" t="s">
        <v>15</v>
      </c>
      <c r="N17" s="3" t="s">
        <v>48</v>
      </c>
      <c r="O17" s="6">
        <v>4</v>
      </c>
      <c r="P17" s="6">
        <v>4</v>
      </c>
      <c r="Q17" s="6">
        <v>3</v>
      </c>
      <c r="R17" s="6">
        <v>4</v>
      </c>
      <c r="S17" s="3" t="s">
        <v>15</v>
      </c>
      <c r="T17" s="3" t="s">
        <v>49</v>
      </c>
      <c r="U17" s="6">
        <v>4</v>
      </c>
      <c r="V17" s="6">
        <v>4</v>
      </c>
      <c r="W17" s="6">
        <v>3</v>
      </c>
      <c r="X17" s="6">
        <v>4</v>
      </c>
      <c r="Y17" s="3" t="s">
        <v>15</v>
      </c>
      <c r="AA17" s="6">
        <v>5</v>
      </c>
      <c r="AB17" s="6">
        <v>5</v>
      </c>
      <c r="AC17" s="6">
        <v>5</v>
      </c>
      <c r="AD17" s="6">
        <v>5</v>
      </c>
      <c r="AE17" s="3" t="s">
        <v>15</v>
      </c>
    </row>
    <row r="18" spans="1:32" s="4" customFormat="1" ht="63.75" x14ac:dyDescent="0.2">
      <c r="A18" s="3" t="s">
        <v>13</v>
      </c>
      <c r="B18" s="3" t="s">
        <v>27</v>
      </c>
      <c r="C18" s="6">
        <v>4</v>
      </c>
      <c r="D18" s="6">
        <v>5</v>
      </c>
      <c r="E18" s="6">
        <v>4</v>
      </c>
      <c r="F18" s="6">
        <v>4</v>
      </c>
      <c r="G18" s="3" t="s">
        <v>20</v>
      </c>
      <c r="H18" s="3" t="s">
        <v>50</v>
      </c>
      <c r="I18" s="3">
        <v>3</v>
      </c>
      <c r="J18" s="3">
        <v>5</v>
      </c>
      <c r="K18" s="3">
        <v>4</v>
      </c>
      <c r="L18" s="3">
        <v>4</v>
      </c>
      <c r="M18" s="3" t="s">
        <v>20</v>
      </c>
      <c r="N18" s="3" t="s">
        <v>51</v>
      </c>
      <c r="O18" s="6">
        <v>3</v>
      </c>
      <c r="P18" s="6">
        <v>2</v>
      </c>
      <c r="Q18" s="6">
        <v>2</v>
      </c>
      <c r="R18" s="6">
        <v>3</v>
      </c>
      <c r="S18" s="3" t="s">
        <v>20</v>
      </c>
      <c r="U18" s="6">
        <v>3</v>
      </c>
      <c r="V18" s="6">
        <v>5</v>
      </c>
      <c r="W18" s="6">
        <v>4</v>
      </c>
      <c r="X18" s="6">
        <v>3</v>
      </c>
      <c r="Y18" s="3" t="s">
        <v>20</v>
      </c>
      <c r="Z18" s="3" t="s">
        <v>52</v>
      </c>
      <c r="AA18" s="6">
        <v>4</v>
      </c>
      <c r="AB18" s="6">
        <v>3</v>
      </c>
      <c r="AC18" s="6">
        <v>4</v>
      </c>
      <c r="AD18" s="6">
        <v>4</v>
      </c>
      <c r="AE18" s="3" t="s">
        <v>20</v>
      </c>
      <c r="AF18" s="3" t="s">
        <v>53</v>
      </c>
    </row>
    <row r="19" spans="1:32" s="4" customFormat="1" ht="25.5" x14ac:dyDescent="0.2">
      <c r="A19" s="3" t="s">
        <v>13</v>
      </c>
      <c r="B19" s="3" t="s">
        <v>27</v>
      </c>
      <c r="C19" s="6">
        <v>3</v>
      </c>
      <c r="D19" s="6">
        <v>4</v>
      </c>
      <c r="E19" s="6">
        <v>1</v>
      </c>
      <c r="F19" s="6">
        <v>2</v>
      </c>
      <c r="G19" s="3" t="s">
        <v>15</v>
      </c>
      <c r="I19" s="3">
        <v>3</v>
      </c>
      <c r="J19" s="3">
        <v>4</v>
      </c>
      <c r="K19" s="3">
        <v>3</v>
      </c>
      <c r="L19" s="3">
        <v>4</v>
      </c>
      <c r="M19" s="3" t="s">
        <v>15</v>
      </c>
      <c r="O19" s="6">
        <v>4</v>
      </c>
      <c r="P19" s="6">
        <v>4</v>
      </c>
      <c r="Q19" s="6">
        <v>3</v>
      </c>
      <c r="R19" s="6">
        <v>4</v>
      </c>
      <c r="S19" s="3" t="s">
        <v>15</v>
      </c>
      <c r="U19" s="6">
        <v>4</v>
      </c>
      <c r="V19" s="6">
        <v>5</v>
      </c>
      <c r="W19" s="6">
        <v>4</v>
      </c>
      <c r="X19" s="6">
        <v>4</v>
      </c>
      <c r="Y19" s="3" t="s">
        <v>15</v>
      </c>
      <c r="AA19" s="6">
        <v>5</v>
      </c>
      <c r="AB19" s="6">
        <v>4</v>
      </c>
      <c r="AC19" s="6">
        <v>4</v>
      </c>
      <c r="AD19" s="6">
        <v>5</v>
      </c>
      <c r="AE19" s="3" t="s">
        <v>15</v>
      </c>
    </row>
    <row r="20" spans="1:32" s="4" customFormat="1" ht="25.5" x14ac:dyDescent="0.2">
      <c r="A20" s="3" t="s">
        <v>26</v>
      </c>
      <c r="B20" s="3" t="s">
        <v>14</v>
      </c>
      <c r="C20" s="6">
        <v>5</v>
      </c>
      <c r="D20" s="6">
        <v>5</v>
      </c>
      <c r="E20" s="6">
        <v>5</v>
      </c>
      <c r="F20" s="6">
        <v>5</v>
      </c>
      <c r="G20" s="3" t="s">
        <v>15</v>
      </c>
      <c r="I20" s="3">
        <v>5</v>
      </c>
      <c r="J20" s="3">
        <v>5</v>
      </c>
      <c r="K20" s="3">
        <v>4</v>
      </c>
      <c r="L20" s="3">
        <v>5</v>
      </c>
      <c r="M20" s="3" t="s">
        <v>15</v>
      </c>
      <c r="O20" s="6">
        <v>5</v>
      </c>
      <c r="P20" s="6">
        <v>4</v>
      </c>
      <c r="Q20" s="6">
        <v>4</v>
      </c>
      <c r="R20" s="6">
        <v>5</v>
      </c>
      <c r="S20" s="3" t="s">
        <v>15</v>
      </c>
      <c r="U20" s="6">
        <v>5</v>
      </c>
      <c r="V20" s="6">
        <v>5</v>
      </c>
      <c r="W20" s="6">
        <v>5</v>
      </c>
      <c r="X20" s="6">
        <v>5</v>
      </c>
      <c r="Y20" s="3" t="s">
        <v>15</v>
      </c>
      <c r="AA20" s="6">
        <v>5</v>
      </c>
      <c r="AB20" s="6">
        <v>5</v>
      </c>
      <c r="AC20" s="6">
        <v>5</v>
      </c>
      <c r="AD20" s="6">
        <v>5</v>
      </c>
      <c r="AE20" s="3" t="s">
        <v>15</v>
      </c>
    </row>
    <row r="21" spans="1:32" s="4" customFormat="1" ht="25.5" x14ac:dyDescent="0.2">
      <c r="A21" s="3" t="s">
        <v>26</v>
      </c>
      <c r="B21" s="3" t="s">
        <v>27</v>
      </c>
      <c r="C21" s="6">
        <v>3</v>
      </c>
      <c r="D21" s="6">
        <v>5</v>
      </c>
      <c r="E21" s="6">
        <v>5</v>
      </c>
      <c r="F21" s="6">
        <v>4</v>
      </c>
      <c r="G21" s="3" t="s">
        <v>15</v>
      </c>
      <c r="I21" s="3">
        <v>5</v>
      </c>
      <c r="J21" s="3">
        <v>4</v>
      </c>
      <c r="K21" s="3">
        <v>3</v>
      </c>
      <c r="L21" s="3">
        <v>4</v>
      </c>
      <c r="M21" s="3" t="s">
        <v>15</v>
      </c>
      <c r="O21" s="6">
        <v>4</v>
      </c>
      <c r="P21" s="6">
        <v>4</v>
      </c>
      <c r="Q21" s="6">
        <v>3</v>
      </c>
      <c r="R21" s="6">
        <v>5</v>
      </c>
      <c r="S21" s="3" t="s">
        <v>15</v>
      </c>
      <c r="U21" s="6">
        <v>3</v>
      </c>
      <c r="V21" s="6">
        <v>4</v>
      </c>
      <c r="W21" s="6">
        <v>5</v>
      </c>
      <c r="X21" s="6">
        <v>5</v>
      </c>
      <c r="Y21" s="3" t="s">
        <v>15</v>
      </c>
      <c r="AA21" s="6">
        <v>5</v>
      </c>
      <c r="AB21" s="6">
        <v>5</v>
      </c>
      <c r="AC21" s="6">
        <v>5</v>
      </c>
      <c r="AD21" s="6">
        <v>5</v>
      </c>
      <c r="AE21" s="3" t="s">
        <v>15</v>
      </c>
    </row>
    <row r="22" spans="1:32" s="4" customFormat="1" ht="25.5" x14ac:dyDescent="0.2">
      <c r="A22" s="3" t="s">
        <v>26</v>
      </c>
      <c r="B22" s="3" t="s">
        <v>14</v>
      </c>
      <c r="C22" s="6">
        <v>4</v>
      </c>
      <c r="D22" s="6">
        <v>5</v>
      </c>
      <c r="E22" s="6">
        <v>5</v>
      </c>
      <c r="F22" s="6">
        <v>4</v>
      </c>
      <c r="G22" s="3" t="s">
        <v>15</v>
      </c>
      <c r="I22" s="3">
        <v>4</v>
      </c>
      <c r="J22" s="3">
        <v>5</v>
      </c>
      <c r="K22" s="3">
        <v>5</v>
      </c>
      <c r="L22" s="3">
        <v>4</v>
      </c>
      <c r="M22" s="3" t="s">
        <v>15</v>
      </c>
      <c r="O22" s="6">
        <v>5</v>
      </c>
      <c r="P22" s="6">
        <v>4</v>
      </c>
      <c r="Q22" s="6">
        <v>3</v>
      </c>
      <c r="R22" s="6">
        <v>3</v>
      </c>
      <c r="S22" s="3" t="s">
        <v>15</v>
      </c>
      <c r="U22" s="6">
        <v>4</v>
      </c>
      <c r="V22" s="6">
        <v>4</v>
      </c>
      <c r="W22" s="6">
        <v>5</v>
      </c>
      <c r="X22" s="6">
        <v>4</v>
      </c>
      <c r="Y22" s="3" t="s">
        <v>15</v>
      </c>
      <c r="AA22" s="6">
        <v>5</v>
      </c>
      <c r="AB22" s="6">
        <v>4</v>
      </c>
      <c r="AC22" s="6">
        <v>4</v>
      </c>
      <c r="AD22" s="6">
        <v>4</v>
      </c>
      <c r="AE22" s="3" t="s">
        <v>15</v>
      </c>
    </row>
    <row r="23" spans="1:32" s="4" customFormat="1" ht="25.5" x14ac:dyDescent="0.2">
      <c r="A23" s="3" t="s">
        <v>26</v>
      </c>
      <c r="B23" s="3" t="s">
        <v>27</v>
      </c>
      <c r="C23" s="6">
        <v>4</v>
      </c>
      <c r="D23" s="6">
        <v>5</v>
      </c>
      <c r="E23" s="6">
        <v>3</v>
      </c>
      <c r="F23" s="6">
        <v>4</v>
      </c>
      <c r="G23" s="3" t="s">
        <v>15</v>
      </c>
      <c r="I23" s="3">
        <v>3</v>
      </c>
      <c r="J23" s="3">
        <v>5</v>
      </c>
      <c r="K23" s="3">
        <v>4</v>
      </c>
      <c r="L23" s="3">
        <v>5</v>
      </c>
      <c r="M23" s="3" t="s">
        <v>15</v>
      </c>
      <c r="O23" s="6">
        <v>5</v>
      </c>
      <c r="P23" s="6">
        <v>5</v>
      </c>
      <c r="Q23" s="6">
        <v>5</v>
      </c>
      <c r="R23" s="6">
        <v>5</v>
      </c>
      <c r="S23" s="3" t="s">
        <v>15</v>
      </c>
      <c r="U23" s="6">
        <v>3</v>
      </c>
      <c r="V23" s="6">
        <v>3</v>
      </c>
      <c r="W23" s="6">
        <v>5</v>
      </c>
      <c r="X23" s="6">
        <v>3</v>
      </c>
      <c r="Y23" s="3" t="s">
        <v>15</v>
      </c>
      <c r="AA23" s="6">
        <v>5</v>
      </c>
      <c r="AB23" s="6">
        <v>5</v>
      </c>
      <c r="AC23" s="6">
        <v>4</v>
      </c>
      <c r="AD23" s="6">
        <v>5</v>
      </c>
      <c r="AE23" s="3" t="s">
        <v>15</v>
      </c>
    </row>
    <row r="24" spans="1:32" s="4" customFormat="1" ht="25.5" x14ac:dyDescent="0.2">
      <c r="A24" s="3" t="s">
        <v>13</v>
      </c>
      <c r="B24" s="3" t="s">
        <v>27</v>
      </c>
      <c r="C24" s="6">
        <v>2</v>
      </c>
      <c r="D24" s="6">
        <v>5</v>
      </c>
      <c r="E24" s="6">
        <v>1</v>
      </c>
      <c r="F24" s="6">
        <v>2</v>
      </c>
      <c r="G24" s="3" t="s">
        <v>15</v>
      </c>
      <c r="H24" s="3" t="s">
        <v>54</v>
      </c>
      <c r="I24" s="3">
        <v>3</v>
      </c>
      <c r="J24" s="3">
        <v>5</v>
      </c>
      <c r="K24" s="3">
        <v>5</v>
      </c>
      <c r="L24" s="3">
        <v>4</v>
      </c>
      <c r="M24" s="3" t="s">
        <v>15</v>
      </c>
      <c r="O24" s="6">
        <v>3</v>
      </c>
      <c r="P24" s="6">
        <v>4</v>
      </c>
      <c r="Q24" s="6">
        <v>3</v>
      </c>
      <c r="R24" s="6">
        <v>5</v>
      </c>
      <c r="S24" s="3" t="s">
        <v>15</v>
      </c>
      <c r="U24" s="6">
        <v>4</v>
      </c>
      <c r="V24" s="6">
        <v>4</v>
      </c>
      <c r="W24" s="6">
        <v>4</v>
      </c>
      <c r="X24" s="6">
        <v>5</v>
      </c>
      <c r="Y24" s="3" t="s">
        <v>15</v>
      </c>
      <c r="AA24" s="6">
        <v>5</v>
      </c>
      <c r="AB24" s="6">
        <v>4</v>
      </c>
      <c r="AC24" s="6">
        <v>5</v>
      </c>
      <c r="AD24" s="6">
        <v>5</v>
      </c>
      <c r="AE24" s="3" t="s">
        <v>15</v>
      </c>
      <c r="AF24" s="3" t="s">
        <v>55</v>
      </c>
    </row>
    <row r="25" spans="1:32" s="4" customFormat="1" ht="25.5" x14ac:dyDescent="0.2">
      <c r="A25" s="3" t="s">
        <v>26</v>
      </c>
      <c r="B25" s="3" t="s">
        <v>14</v>
      </c>
      <c r="C25" s="6">
        <v>4</v>
      </c>
      <c r="D25" s="6">
        <v>5</v>
      </c>
      <c r="E25" s="6">
        <v>4</v>
      </c>
      <c r="F25" s="6">
        <v>4</v>
      </c>
      <c r="G25" s="3" t="s">
        <v>15</v>
      </c>
      <c r="I25" s="3">
        <v>4</v>
      </c>
      <c r="J25" s="3">
        <v>4</v>
      </c>
      <c r="K25" s="3">
        <v>3</v>
      </c>
      <c r="L25" s="3">
        <v>4</v>
      </c>
      <c r="M25" s="3" t="s">
        <v>15</v>
      </c>
      <c r="O25" s="6">
        <v>4</v>
      </c>
      <c r="P25" s="6">
        <v>4</v>
      </c>
      <c r="Q25" s="6">
        <v>4</v>
      </c>
      <c r="R25" s="6">
        <v>4</v>
      </c>
      <c r="S25" s="3" t="s">
        <v>15</v>
      </c>
      <c r="U25" s="6">
        <v>4</v>
      </c>
      <c r="V25" s="6">
        <v>4</v>
      </c>
      <c r="W25" s="6">
        <v>4</v>
      </c>
      <c r="X25" s="6">
        <v>4</v>
      </c>
      <c r="Y25" s="3" t="s">
        <v>15</v>
      </c>
      <c r="AA25" s="6">
        <v>3</v>
      </c>
      <c r="AB25" s="6">
        <v>3</v>
      </c>
      <c r="AC25" s="6">
        <v>3</v>
      </c>
      <c r="AD25" s="6">
        <v>4</v>
      </c>
      <c r="AE25" s="3" t="s">
        <v>15</v>
      </c>
    </row>
    <row r="26" spans="1:32" s="4" customFormat="1" ht="25.5" x14ac:dyDescent="0.2">
      <c r="A26" s="3" t="s">
        <v>26</v>
      </c>
      <c r="B26" s="3" t="s">
        <v>27</v>
      </c>
      <c r="C26" s="6">
        <v>4</v>
      </c>
      <c r="D26" s="6">
        <v>5</v>
      </c>
      <c r="E26" s="6">
        <v>4</v>
      </c>
      <c r="F26" s="6">
        <v>3</v>
      </c>
      <c r="G26" s="3" t="s">
        <v>15</v>
      </c>
      <c r="I26" s="3">
        <v>3</v>
      </c>
      <c r="J26" s="3">
        <v>4</v>
      </c>
      <c r="K26" s="3">
        <v>3</v>
      </c>
      <c r="L26" s="3">
        <v>3</v>
      </c>
      <c r="M26" s="3" t="s">
        <v>15</v>
      </c>
      <c r="N26" s="3" t="s">
        <v>56</v>
      </c>
      <c r="O26" s="6">
        <v>4</v>
      </c>
      <c r="P26" s="6">
        <v>4</v>
      </c>
      <c r="Q26" s="6">
        <v>4</v>
      </c>
      <c r="R26" s="6">
        <v>4</v>
      </c>
      <c r="S26" s="3" t="s">
        <v>15</v>
      </c>
      <c r="T26" s="3" t="s">
        <v>57</v>
      </c>
      <c r="U26" s="6">
        <v>3</v>
      </c>
      <c r="V26" s="6">
        <v>3</v>
      </c>
      <c r="W26" s="6">
        <v>2</v>
      </c>
      <c r="X26" s="6">
        <v>2</v>
      </c>
      <c r="Y26" s="3" t="s">
        <v>15</v>
      </c>
      <c r="AA26" s="6">
        <v>4</v>
      </c>
      <c r="AB26" s="6">
        <v>3</v>
      </c>
      <c r="AC26" s="6">
        <v>4</v>
      </c>
      <c r="AD26" s="6">
        <v>3</v>
      </c>
      <c r="AE26" s="3" t="s">
        <v>15</v>
      </c>
    </row>
    <row r="27" spans="1:32" s="4" customFormat="1" ht="25.5" x14ac:dyDescent="0.2">
      <c r="A27" s="3" t="s">
        <v>13</v>
      </c>
      <c r="B27" s="3" t="s">
        <v>27</v>
      </c>
      <c r="C27" s="6">
        <v>3</v>
      </c>
      <c r="D27" s="6">
        <v>3</v>
      </c>
      <c r="E27" s="6">
        <v>3</v>
      </c>
      <c r="F27" s="6">
        <v>3</v>
      </c>
      <c r="G27" s="3" t="s">
        <v>18</v>
      </c>
      <c r="H27" s="3" t="s">
        <v>58</v>
      </c>
      <c r="I27" s="3">
        <v>4</v>
      </c>
      <c r="J27" s="3">
        <v>5</v>
      </c>
      <c r="K27" s="3">
        <v>5</v>
      </c>
      <c r="L27" s="3">
        <v>4</v>
      </c>
      <c r="M27" s="3" t="s">
        <v>18</v>
      </c>
      <c r="O27" s="6">
        <v>4</v>
      </c>
      <c r="P27" s="6">
        <v>4</v>
      </c>
      <c r="Q27" s="6">
        <v>4</v>
      </c>
      <c r="R27" s="6">
        <v>3</v>
      </c>
      <c r="S27" s="3" t="s">
        <v>18</v>
      </c>
      <c r="T27" s="3" t="s">
        <v>59</v>
      </c>
      <c r="U27" s="6">
        <v>4</v>
      </c>
      <c r="V27" s="6">
        <v>4</v>
      </c>
      <c r="W27" s="6">
        <v>4</v>
      </c>
      <c r="X27" s="6">
        <v>3</v>
      </c>
      <c r="Y27" s="3" t="s">
        <v>18</v>
      </c>
      <c r="AA27" s="6">
        <v>4</v>
      </c>
      <c r="AB27" s="6">
        <v>4</v>
      </c>
      <c r="AC27" s="6">
        <v>4</v>
      </c>
      <c r="AD27" s="6">
        <v>4</v>
      </c>
      <c r="AE27" s="3" t="s">
        <v>18</v>
      </c>
      <c r="AF27" s="3" t="s">
        <v>60</v>
      </c>
    </row>
    <row r="28" spans="1:32" s="4" customFormat="1" ht="25.5" x14ac:dyDescent="0.2">
      <c r="A28" s="3" t="s">
        <v>13</v>
      </c>
      <c r="B28" s="3" t="s">
        <v>27</v>
      </c>
      <c r="C28" s="6">
        <v>5</v>
      </c>
      <c r="D28" s="6">
        <v>5</v>
      </c>
      <c r="E28" s="6">
        <v>4</v>
      </c>
      <c r="F28" s="6">
        <v>5</v>
      </c>
      <c r="G28" s="3" t="s">
        <v>15</v>
      </c>
      <c r="H28" s="3" t="s">
        <v>61</v>
      </c>
      <c r="I28" s="3">
        <v>5</v>
      </c>
      <c r="J28" s="3">
        <v>5</v>
      </c>
      <c r="K28" s="3">
        <v>5</v>
      </c>
      <c r="L28" s="3">
        <v>5</v>
      </c>
      <c r="M28" s="3" t="s">
        <v>15</v>
      </c>
      <c r="N28" s="3" t="s">
        <v>62</v>
      </c>
      <c r="O28" s="6">
        <v>5</v>
      </c>
      <c r="P28" s="6">
        <v>5</v>
      </c>
      <c r="Q28" s="6">
        <v>5</v>
      </c>
      <c r="R28" s="6">
        <v>5</v>
      </c>
      <c r="S28" s="3" t="s">
        <v>15</v>
      </c>
      <c r="U28" s="6">
        <v>5</v>
      </c>
      <c r="V28" s="6">
        <v>4</v>
      </c>
      <c r="W28" s="6">
        <v>5</v>
      </c>
      <c r="X28" s="6">
        <v>5</v>
      </c>
      <c r="Y28" s="3" t="s">
        <v>15</v>
      </c>
      <c r="AA28" s="6">
        <v>5</v>
      </c>
      <c r="AB28" s="6">
        <v>4</v>
      </c>
      <c r="AC28" s="6">
        <v>4</v>
      </c>
      <c r="AD28" s="6">
        <v>5</v>
      </c>
      <c r="AE28" s="3" t="s">
        <v>15</v>
      </c>
      <c r="AF28" s="3" t="s">
        <v>61</v>
      </c>
    </row>
    <row r="29" spans="1:32" s="4" customFormat="1" ht="165.75" x14ac:dyDescent="0.2">
      <c r="A29" s="3" t="s">
        <v>63</v>
      </c>
      <c r="B29" s="3"/>
      <c r="C29" s="6">
        <v>4</v>
      </c>
      <c r="D29" s="6">
        <v>5</v>
      </c>
      <c r="E29" s="6">
        <v>4</v>
      </c>
      <c r="F29" s="6">
        <v>4</v>
      </c>
      <c r="G29" s="3" t="s">
        <v>20</v>
      </c>
      <c r="H29" s="3" t="s">
        <v>64</v>
      </c>
      <c r="I29" s="3">
        <v>4</v>
      </c>
      <c r="J29" s="3">
        <v>5</v>
      </c>
      <c r="K29" s="3">
        <v>3</v>
      </c>
      <c r="L29" s="3">
        <v>4</v>
      </c>
      <c r="M29" s="3" t="s">
        <v>20</v>
      </c>
      <c r="N29" s="3" t="s">
        <v>65</v>
      </c>
      <c r="O29" s="6">
        <v>4</v>
      </c>
      <c r="P29" s="6">
        <v>4</v>
      </c>
      <c r="Q29" s="6">
        <v>4</v>
      </c>
      <c r="R29" s="6">
        <v>4</v>
      </c>
      <c r="S29" s="3" t="s">
        <v>20</v>
      </c>
      <c r="T29" s="3" t="s">
        <v>66</v>
      </c>
      <c r="U29" s="6">
        <v>4</v>
      </c>
      <c r="V29" s="6">
        <v>5</v>
      </c>
      <c r="W29" s="6">
        <v>4</v>
      </c>
      <c r="X29" s="6">
        <v>4</v>
      </c>
      <c r="Y29" s="3" t="s">
        <v>20</v>
      </c>
      <c r="Z29" s="3" t="s">
        <v>67</v>
      </c>
      <c r="AA29" s="6">
        <v>4</v>
      </c>
      <c r="AB29" s="6">
        <v>4</v>
      </c>
      <c r="AC29" s="6">
        <v>4</v>
      </c>
      <c r="AD29" s="6">
        <v>4</v>
      </c>
      <c r="AE29" s="3" t="s">
        <v>20</v>
      </c>
      <c r="AF29" s="3" t="s">
        <v>68</v>
      </c>
    </row>
    <row r="30" spans="1:32" s="4" customFormat="1" ht="25.5" x14ac:dyDescent="0.2">
      <c r="A30" s="3" t="s">
        <v>26</v>
      </c>
      <c r="B30" s="3" t="s">
        <v>27</v>
      </c>
      <c r="C30" s="6">
        <v>4</v>
      </c>
      <c r="D30" s="6">
        <v>5</v>
      </c>
      <c r="E30" s="6">
        <v>3</v>
      </c>
      <c r="F30" s="6">
        <v>4</v>
      </c>
      <c r="G30" s="3" t="s">
        <v>15</v>
      </c>
      <c r="I30" s="3">
        <v>5</v>
      </c>
      <c r="J30" s="3">
        <v>4</v>
      </c>
      <c r="K30" s="3">
        <v>5</v>
      </c>
      <c r="L30" s="3">
        <v>5</v>
      </c>
      <c r="M30" s="3" t="s">
        <v>15</v>
      </c>
      <c r="O30" s="6">
        <v>5</v>
      </c>
      <c r="P30" s="6">
        <v>4</v>
      </c>
      <c r="Q30" s="6">
        <v>4</v>
      </c>
      <c r="R30" s="6">
        <v>5</v>
      </c>
      <c r="S30" s="3" t="s">
        <v>15</v>
      </c>
      <c r="U30" s="6">
        <v>5</v>
      </c>
      <c r="V30" s="6">
        <v>5</v>
      </c>
      <c r="W30" s="6">
        <v>5</v>
      </c>
      <c r="X30" s="6">
        <v>5</v>
      </c>
      <c r="Y30" s="3" t="s">
        <v>15</v>
      </c>
      <c r="AA30" s="6">
        <v>5</v>
      </c>
      <c r="AB30" s="6">
        <v>5</v>
      </c>
      <c r="AC30" s="6">
        <v>5</v>
      </c>
      <c r="AD30" s="6">
        <v>5</v>
      </c>
      <c r="AE30" s="3" t="s">
        <v>15</v>
      </c>
    </row>
    <row r="31" spans="1:32" s="4" customFormat="1" ht="25.5" x14ac:dyDescent="0.2">
      <c r="A31" s="3" t="s">
        <v>13</v>
      </c>
      <c r="B31" s="3" t="s">
        <v>14</v>
      </c>
      <c r="C31" s="6">
        <v>3</v>
      </c>
      <c r="D31" s="6">
        <v>5</v>
      </c>
      <c r="E31" s="6">
        <v>4</v>
      </c>
      <c r="F31" s="6">
        <v>4</v>
      </c>
      <c r="G31" s="3" t="s">
        <v>15</v>
      </c>
      <c r="I31" s="3">
        <v>3</v>
      </c>
      <c r="J31" s="3">
        <v>4</v>
      </c>
      <c r="K31" s="3">
        <v>4</v>
      </c>
      <c r="L31" s="3">
        <v>3</v>
      </c>
      <c r="M31" s="3" t="s">
        <v>15</v>
      </c>
      <c r="O31" s="6">
        <v>2</v>
      </c>
      <c r="P31" s="6">
        <v>4</v>
      </c>
      <c r="Q31" s="6">
        <v>3</v>
      </c>
      <c r="R31" s="6">
        <v>3</v>
      </c>
      <c r="S31" s="3" t="s">
        <v>15</v>
      </c>
      <c r="U31" s="6">
        <v>4</v>
      </c>
      <c r="V31" s="6">
        <v>4</v>
      </c>
      <c r="W31" s="6">
        <v>4</v>
      </c>
      <c r="X31" s="6">
        <v>2</v>
      </c>
      <c r="Y31" s="3" t="s">
        <v>15</v>
      </c>
      <c r="Z31" s="3" t="s">
        <v>69</v>
      </c>
      <c r="AA31" s="6">
        <v>4</v>
      </c>
      <c r="AB31" s="6">
        <v>3</v>
      </c>
      <c r="AC31" s="6">
        <v>3</v>
      </c>
      <c r="AD31" s="6">
        <v>4</v>
      </c>
      <c r="AE31" s="3" t="s">
        <v>15</v>
      </c>
    </row>
    <row r="32" spans="1:32" s="4" customFormat="1" ht="63.75" x14ac:dyDescent="0.2">
      <c r="A32" s="3" t="s">
        <v>26</v>
      </c>
      <c r="B32" s="3"/>
      <c r="C32" s="6">
        <v>5</v>
      </c>
      <c r="D32" s="6">
        <v>5</v>
      </c>
      <c r="E32" s="6">
        <v>5</v>
      </c>
      <c r="F32" s="7"/>
      <c r="G32" s="3" t="s">
        <v>18</v>
      </c>
      <c r="H32" s="3" t="s">
        <v>70</v>
      </c>
      <c r="I32" s="3">
        <v>5</v>
      </c>
      <c r="J32" s="3">
        <v>5</v>
      </c>
      <c r="K32" s="3">
        <v>5</v>
      </c>
      <c r="L32" s="3">
        <v>5</v>
      </c>
      <c r="M32" s="3" t="s">
        <v>18</v>
      </c>
      <c r="O32" s="6">
        <v>5</v>
      </c>
      <c r="P32" s="6">
        <v>5</v>
      </c>
      <c r="Q32" s="6">
        <v>5</v>
      </c>
      <c r="R32" s="6">
        <v>5</v>
      </c>
      <c r="S32" s="3" t="s">
        <v>18</v>
      </c>
      <c r="T32" s="3" t="s">
        <v>71</v>
      </c>
      <c r="U32" s="6">
        <v>4</v>
      </c>
      <c r="V32" s="6">
        <v>4</v>
      </c>
      <c r="W32" s="6">
        <v>5</v>
      </c>
      <c r="X32" s="6">
        <v>5</v>
      </c>
      <c r="Y32" s="3" t="s">
        <v>18</v>
      </c>
      <c r="Z32" s="3" t="s">
        <v>72</v>
      </c>
      <c r="AA32" s="6">
        <v>5</v>
      </c>
      <c r="AB32" s="6">
        <v>2</v>
      </c>
      <c r="AC32" s="6">
        <v>2</v>
      </c>
      <c r="AD32" s="6">
        <v>4</v>
      </c>
      <c r="AE32" s="3" t="s">
        <v>18</v>
      </c>
      <c r="AF32" s="3" t="s">
        <v>73</v>
      </c>
    </row>
    <row r="33" spans="1:32" s="4" customFormat="1" ht="25.5" x14ac:dyDescent="0.2">
      <c r="A33" s="3" t="s">
        <v>13</v>
      </c>
      <c r="B33" s="3" t="s">
        <v>27</v>
      </c>
      <c r="C33" s="6">
        <v>3</v>
      </c>
      <c r="D33" s="6">
        <v>4</v>
      </c>
      <c r="E33" s="6">
        <v>2</v>
      </c>
      <c r="F33" s="6">
        <v>5</v>
      </c>
      <c r="G33" s="3" t="s">
        <v>15</v>
      </c>
      <c r="I33" s="3">
        <v>3</v>
      </c>
      <c r="J33" s="3">
        <v>4</v>
      </c>
      <c r="K33" s="3">
        <v>5</v>
      </c>
      <c r="L33" s="3">
        <v>4</v>
      </c>
      <c r="M33" s="3" t="s">
        <v>15</v>
      </c>
      <c r="O33" s="6">
        <v>3</v>
      </c>
      <c r="P33" s="6">
        <v>3</v>
      </c>
      <c r="Q33" s="6">
        <v>4</v>
      </c>
      <c r="R33" s="6">
        <v>5</v>
      </c>
      <c r="S33" s="3" t="s">
        <v>15</v>
      </c>
      <c r="U33" s="6">
        <v>4</v>
      </c>
      <c r="V33" s="6">
        <v>4</v>
      </c>
      <c r="W33" s="6">
        <v>3</v>
      </c>
      <c r="X33" s="6">
        <v>4</v>
      </c>
      <c r="Y33" s="3" t="s">
        <v>15</v>
      </c>
      <c r="AA33" s="6">
        <v>4</v>
      </c>
      <c r="AB33" s="6">
        <v>4</v>
      </c>
      <c r="AC33" s="6">
        <v>3</v>
      </c>
      <c r="AD33" s="6">
        <v>5</v>
      </c>
      <c r="AE33" s="3" t="s">
        <v>15</v>
      </c>
    </row>
    <row r="34" spans="1:32" s="4" customFormat="1" ht="25.5" x14ac:dyDescent="0.2">
      <c r="A34" s="3" t="s">
        <v>13</v>
      </c>
      <c r="B34" s="3" t="s">
        <v>14</v>
      </c>
      <c r="C34" s="6">
        <v>4</v>
      </c>
      <c r="D34" s="6">
        <v>4</v>
      </c>
      <c r="E34" s="6">
        <v>4</v>
      </c>
      <c r="F34" s="6">
        <v>2</v>
      </c>
      <c r="G34" s="3" t="s">
        <v>15</v>
      </c>
      <c r="I34" s="3">
        <v>4</v>
      </c>
      <c r="J34" s="3">
        <v>3</v>
      </c>
      <c r="K34" s="3">
        <v>4</v>
      </c>
      <c r="L34" s="3">
        <v>3</v>
      </c>
      <c r="M34" s="3" t="s">
        <v>15</v>
      </c>
      <c r="O34" s="6">
        <v>3</v>
      </c>
      <c r="P34" s="6">
        <v>4</v>
      </c>
      <c r="Q34" s="6">
        <v>4</v>
      </c>
      <c r="R34" s="6">
        <v>3</v>
      </c>
      <c r="S34" s="3" t="s">
        <v>15</v>
      </c>
      <c r="U34" s="6">
        <v>4</v>
      </c>
      <c r="V34" s="6">
        <v>4</v>
      </c>
      <c r="W34" s="6">
        <v>3</v>
      </c>
      <c r="X34" s="6">
        <v>3</v>
      </c>
      <c r="Y34" s="3" t="s">
        <v>15</v>
      </c>
      <c r="AA34" s="6">
        <v>4</v>
      </c>
      <c r="AB34" s="6">
        <v>4</v>
      </c>
      <c r="AC34" s="6">
        <v>3</v>
      </c>
      <c r="AD34" s="6">
        <v>2</v>
      </c>
      <c r="AE34" s="3" t="s">
        <v>15</v>
      </c>
    </row>
    <row r="35" spans="1:32" s="4" customFormat="1" ht="38.25" x14ac:dyDescent="0.2">
      <c r="A35" s="3" t="s">
        <v>26</v>
      </c>
      <c r="B35" s="3" t="s">
        <v>27</v>
      </c>
      <c r="C35" s="6">
        <v>5</v>
      </c>
      <c r="D35" s="6">
        <v>5</v>
      </c>
      <c r="E35" s="6">
        <v>5</v>
      </c>
      <c r="F35" s="6">
        <v>5</v>
      </c>
      <c r="G35" s="3" t="s">
        <v>15</v>
      </c>
      <c r="H35" s="3" t="s">
        <v>74</v>
      </c>
      <c r="I35" s="3">
        <v>4</v>
      </c>
      <c r="J35" s="3">
        <v>3</v>
      </c>
      <c r="K35" s="3">
        <v>5</v>
      </c>
      <c r="L35" s="3">
        <v>4</v>
      </c>
      <c r="M35" s="3" t="s">
        <v>15</v>
      </c>
      <c r="N35" s="3" t="s">
        <v>75</v>
      </c>
      <c r="O35" s="6">
        <v>4</v>
      </c>
      <c r="P35" s="6">
        <v>5</v>
      </c>
      <c r="Q35" s="6">
        <v>3</v>
      </c>
      <c r="R35" s="6">
        <v>4</v>
      </c>
      <c r="S35" s="3" t="s">
        <v>15</v>
      </c>
      <c r="T35" s="3" t="s">
        <v>76</v>
      </c>
      <c r="U35" s="6">
        <v>4</v>
      </c>
      <c r="V35" s="6">
        <v>3</v>
      </c>
      <c r="W35" s="6">
        <v>5</v>
      </c>
      <c r="X35" s="6">
        <v>4</v>
      </c>
      <c r="Y35" s="3" t="s">
        <v>15</v>
      </c>
      <c r="Z35" s="3" t="s">
        <v>77</v>
      </c>
      <c r="AA35" s="6">
        <v>4</v>
      </c>
      <c r="AB35" s="6">
        <v>4</v>
      </c>
      <c r="AC35" s="6">
        <v>5</v>
      </c>
      <c r="AD35" s="6">
        <v>4</v>
      </c>
      <c r="AE35" s="3" t="s">
        <v>15</v>
      </c>
      <c r="AF35" s="3" t="s">
        <v>78</v>
      </c>
    </row>
    <row r="36" spans="1:32" s="4" customFormat="1" ht="51" x14ac:dyDescent="0.2">
      <c r="A36" s="3" t="s">
        <v>26</v>
      </c>
      <c r="B36" s="3" t="s">
        <v>14</v>
      </c>
      <c r="C36" s="6">
        <v>4</v>
      </c>
      <c r="D36" s="6">
        <v>5</v>
      </c>
      <c r="E36" s="6">
        <v>2</v>
      </c>
      <c r="F36" s="6">
        <v>3</v>
      </c>
      <c r="G36" s="3" t="s">
        <v>15</v>
      </c>
      <c r="H36" s="3" t="s">
        <v>79</v>
      </c>
      <c r="I36" s="3">
        <v>3</v>
      </c>
      <c r="J36" s="3">
        <v>4</v>
      </c>
      <c r="K36" s="3">
        <v>4</v>
      </c>
      <c r="L36" s="3">
        <v>2</v>
      </c>
      <c r="M36" s="3" t="s">
        <v>15</v>
      </c>
      <c r="N36" s="3" t="s">
        <v>80</v>
      </c>
      <c r="O36" s="6">
        <v>2</v>
      </c>
      <c r="P36" s="6">
        <v>2</v>
      </c>
      <c r="Q36" s="6">
        <v>1</v>
      </c>
      <c r="R36" s="6">
        <v>3</v>
      </c>
      <c r="S36" s="3" t="s">
        <v>15</v>
      </c>
      <c r="T36" s="3" t="s">
        <v>81</v>
      </c>
      <c r="U36" s="6">
        <v>2</v>
      </c>
      <c r="V36" s="6">
        <v>4</v>
      </c>
      <c r="W36" s="6">
        <v>1</v>
      </c>
      <c r="X36" s="6">
        <v>2</v>
      </c>
      <c r="Y36" s="3" t="s">
        <v>15</v>
      </c>
      <c r="Z36" s="3" t="s">
        <v>82</v>
      </c>
      <c r="AA36" s="6">
        <v>3</v>
      </c>
      <c r="AB36" s="6">
        <v>2</v>
      </c>
      <c r="AC36" s="6">
        <v>1</v>
      </c>
      <c r="AD36" s="6">
        <v>3</v>
      </c>
      <c r="AE36" s="3" t="s">
        <v>15</v>
      </c>
      <c r="AF36" s="3" t="s">
        <v>83</v>
      </c>
    </row>
    <row r="37" spans="1:32" s="4" customFormat="1" ht="25.5" x14ac:dyDescent="0.2">
      <c r="A37" s="3" t="s">
        <v>13</v>
      </c>
      <c r="B37" s="3" t="s">
        <v>14</v>
      </c>
      <c r="C37" s="6">
        <v>4</v>
      </c>
      <c r="D37" s="6">
        <v>5</v>
      </c>
      <c r="E37" s="6">
        <v>5</v>
      </c>
      <c r="F37" s="6">
        <v>4</v>
      </c>
      <c r="G37" s="3" t="s">
        <v>18</v>
      </c>
      <c r="I37" s="3">
        <v>4</v>
      </c>
      <c r="J37" s="3">
        <v>4</v>
      </c>
      <c r="K37" s="3">
        <v>5</v>
      </c>
      <c r="L37" s="3">
        <v>4</v>
      </c>
      <c r="M37" s="3" t="s">
        <v>18</v>
      </c>
      <c r="O37" s="6">
        <v>4</v>
      </c>
      <c r="P37" s="6">
        <v>4</v>
      </c>
      <c r="Q37" s="6">
        <v>3</v>
      </c>
      <c r="R37" s="6">
        <v>4</v>
      </c>
      <c r="S37" s="3" t="s">
        <v>18</v>
      </c>
      <c r="U37" s="6">
        <v>5</v>
      </c>
      <c r="V37" s="6">
        <v>4</v>
      </c>
      <c r="W37" s="6">
        <v>3</v>
      </c>
      <c r="X37" s="6">
        <v>4</v>
      </c>
      <c r="Y37" s="3" t="s">
        <v>18</v>
      </c>
      <c r="AA37" s="6">
        <v>5</v>
      </c>
      <c r="AB37" s="6">
        <v>4</v>
      </c>
      <c r="AC37" s="6">
        <v>4</v>
      </c>
      <c r="AD37" s="6">
        <v>4</v>
      </c>
      <c r="AE37" s="3" t="s">
        <v>18</v>
      </c>
    </row>
    <row r="38" spans="1:32" s="4" customFormat="1" ht="76.5" x14ac:dyDescent="0.2">
      <c r="A38" s="3" t="s">
        <v>13</v>
      </c>
      <c r="C38" s="6">
        <v>5</v>
      </c>
      <c r="D38" s="6">
        <v>5</v>
      </c>
      <c r="E38" s="6">
        <v>4</v>
      </c>
      <c r="F38" s="6">
        <v>5</v>
      </c>
      <c r="G38" s="3" t="s">
        <v>15</v>
      </c>
      <c r="I38" s="3">
        <v>5</v>
      </c>
      <c r="J38" s="3">
        <v>5</v>
      </c>
      <c r="K38" s="3">
        <v>5</v>
      </c>
      <c r="L38" s="3">
        <v>5</v>
      </c>
      <c r="M38" s="3" t="s">
        <v>15</v>
      </c>
      <c r="N38" s="3" t="s">
        <v>84</v>
      </c>
      <c r="O38" s="6">
        <v>5</v>
      </c>
      <c r="P38" s="6">
        <v>5</v>
      </c>
      <c r="Q38" s="6">
        <v>4</v>
      </c>
      <c r="R38" s="6">
        <v>5</v>
      </c>
      <c r="S38" s="3" t="s">
        <v>15</v>
      </c>
      <c r="T38" s="3" t="s">
        <v>85</v>
      </c>
      <c r="U38" s="6">
        <v>5</v>
      </c>
      <c r="V38" s="6">
        <v>5</v>
      </c>
      <c r="W38" s="6">
        <v>3</v>
      </c>
      <c r="X38" s="6">
        <v>5</v>
      </c>
      <c r="Y38" s="3" t="s">
        <v>15</v>
      </c>
      <c r="Z38" s="3" t="s">
        <v>86</v>
      </c>
      <c r="AA38" s="6">
        <v>5</v>
      </c>
      <c r="AB38" s="6">
        <v>5</v>
      </c>
      <c r="AC38" s="6">
        <v>5</v>
      </c>
      <c r="AD38" s="6">
        <v>5</v>
      </c>
      <c r="AE38" s="3" t="s">
        <v>15</v>
      </c>
      <c r="AF38" s="3" t="s">
        <v>87</v>
      </c>
    </row>
    <row r="39" spans="1:32" s="4" customFormat="1" ht="25.5" x14ac:dyDescent="0.2">
      <c r="A39" s="3" t="s">
        <v>26</v>
      </c>
      <c r="B39" s="3" t="s">
        <v>27</v>
      </c>
      <c r="C39" s="6">
        <v>3</v>
      </c>
      <c r="D39" s="6">
        <v>5</v>
      </c>
      <c r="E39" s="6">
        <v>4</v>
      </c>
      <c r="F39" s="6">
        <v>2</v>
      </c>
      <c r="G39" s="3" t="s">
        <v>15</v>
      </c>
      <c r="I39" s="3">
        <v>2</v>
      </c>
      <c r="J39" s="3">
        <v>2</v>
      </c>
      <c r="K39" s="3">
        <v>3</v>
      </c>
      <c r="L39" s="3">
        <v>1</v>
      </c>
      <c r="M39" s="3" t="s">
        <v>15</v>
      </c>
      <c r="N39" s="3" t="s">
        <v>88</v>
      </c>
      <c r="O39" s="6">
        <v>3</v>
      </c>
      <c r="P39" s="6">
        <v>3</v>
      </c>
      <c r="Q39" s="6">
        <v>3</v>
      </c>
      <c r="R39" s="6">
        <v>3</v>
      </c>
      <c r="S39" s="3" t="s">
        <v>15</v>
      </c>
      <c r="U39" s="6">
        <v>3</v>
      </c>
      <c r="V39" s="6">
        <v>3</v>
      </c>
      <c r="W39" s="6">
        <v>4</v>
      </c>
      <c r="X39" s="6">
        <v>3</v>
      </c>
      <c r="Y39" s="3" t="s">
        <v>89</v>
      </c>
      <c r="AA39" s="6">
        <v>4</v>
      </c>
      <c r="AB39" s="6">
        <v>3</v>
      </c>
      <c r="AC39" s="6">
        <v>3</v>
      </c>
      <c r="AD39" s="6">
        <v>3</v>
      </c>
      <c r="AE39" s="3" t="s">
        <v>89</v>
      </c>
    </row>
    <row r="40" spans="1:32" s="4" customFormat="1" ht="25.5" x14ac:dyDescent="0.2">
      <c r="A40" s="3" t="s">
        <v>26</v>
      </c>
      <c r="B40" s="3" t="s">
        <v>27</v>
      </c>
      <c r="C40" s="6">
        <v>5</v>
      </c>
      <c r="D40" s="6">
        <v>4</v>
      </c>
      <c r="E40" s="6">
        <v>4</v>
      </c>
      <c r="F40" s="6">
        <v>3</v>
      </c>
      <c r="G40" s="3" t="s">
        <v>15</v>
      </c>
      <c r="I40" s="3">
        <v>5</v>
      </c>
      <c r="J40" s="3">
        <v>3</v>
      </c>
      <c r="K40" s="3">
        <v>3</v>
      </c>
      <c r="L40" s="3">
        <v>3</v>
      </c>
      <c r="M40" s="3" t="s">
        <v>15</v>
      </c>
      <c r="O40" s="6">
        <v>4</v>
      </c>
      <c r="P40" s="6">
        <v>3</v>
      </c>
      <c r="Q40" s="6">
        <v>3</v>
      </c>
      <c r="R40" s="6">
        <v>3</v>
      </c>
      <c r="S40" s="3" t="s">
        <v>15</v>
      </c>
      <c r="U40" s="6">
        <v>4</v>
      </c>
      <c r="V40" s="6">
        <v>5</v>
      </c>
      <c r="W40" s="6">
        <v>4</v>
      </c>
      <c r="X40" s="6">
        <v>4</v>
      </c>
      <c r="Y40" s="3" t="s">
        <v>15</v>
      </c>
      <c r="AA40" s="6">
        <v>5</v>
      </c>
      <c r="AB40" s="6">
        <v>4</v>
      </c>
      <c r="AC40" s="6">
        <v>5</v>
      </c>
      <c r="AD40" s="6">
        <v>5</v>
      </c>
      <c r="AE40" s="3" t="s">
        <v>15</v>
      </c>
    </row>
    <row r="41" spans="1:32" s="4" customFormat="1" ht="76.5" x14ac:dyDescent="0.2">
      <c r="A41" s="3" t="s">
        <v>26</v>
      </c>
      <c r="B41" s="3" t="s">
        <v>14</v>
      </c>
      <c r="C41" s="6">
        <v>3</v>
      </c>
      <c r="D41" s="6">
        <v>5</v>
      </c>
      <c r="E41" s="6">
        <v>2</v>
      </c>
      <c r="F41" s="6">
        <v>4</v>
      </c>
      <c r="G41" s="3" t="s">
        <v>15</v>
      </c>
      <c r="H41" s="3" t="s">
        <v>90</v>
      </c>
      <c r="I41" s="3">
        <v>2</v>
      </c>
      <c r="J41" s="3">
        <v>3</v>
      </c>
      <c r="K41" s="3">
        <v>3</v>
      </c>
      <c r="L41" s="3">
        <v>2</v>
      </c>
      <c r="M41" s="3" t="s">
        <v>15</v>
      </c>
      <c r="N41" s="3" t="s">
        <v>91</v>
      </c>
      <c r="O41" s="6">
        <v>4</v>
      </c>
      <c r="P41" s="6">
        <v>4</v>
      </c>
      <c r="Q41" s="6">
        <v>2</v>
      </c>
      <c r="R41" s="6">
        <v>3</v>
      </c>
      <c r="S41" s="3" t="s">
        <v>15</v>
      </c>
      <c r="T41" s="3" t="s">
        <v>92</v>
      </c>
      <c r="U41" s="6">
        <v>2</v>
      </c>
      <c r="V41" s="6">
        <v>3</v>
      </c>
      <c r="W41" s="6">
        <v>4</v>
      </c>
      <c r="X41" s="6">
        <v>2</v>
      </c>
      <c r="Y41" s="3" t="s">
        <v>15</v>
      </c>
      <c r="Z41" s="3" t="s">
        <v>93</v>
      </c>
      <c r="AA41" s="6">
        <v>4</v>
      </c>
      <c r="AB41" s="6">
        <v>3</v>
      </c>
      <c r="AC41" s="6">
        <v>3</v>
      </c>
      <c r="AD41" s="6">
        <v>5</v>
      </c>
      <c r="AE41" s="3" t="s">
        <v>15</v>
      </c>
      <c r="AF41" s="3" t="s">
        <v>94</v>
      </c>
    </row>
    <row r="42" spans="1:32" s="4" customFormat="1" ht="25.5" x14ac:dyDescent="0.2">
      <c r="A42" s="3" t="s">
        <v>26</v>
      </c>
      <c r="B42" s="3" t="s">
        <v>27</v>
      </c>
      <c r="C42" s="6">
        <v>3</v>
      </c>
      <c r="D42" s="6">
        <v>4</v>
      </c>
      <c r="E42" s="6">
        <v>2</v>
      </c>
      <c r="F42" s="6">
        <v>2</v>
      </c>
      <c r="G42" s="3" t="s">
        <v>15</v>
      </c>
      <c r="I42" s="3">
        <v>3</v>
      </c>
      <c r="J42" s="3">
        <v>5</v>
      </c>
      <c r="K42" s="3">
        <v>2</v>
      </c>
      <c r="L42" s="3">
        <v>2</v>
      </c>
      <c r="M42" s="3" t="s">
        <v>15</v>
      </c>
      <c r="O42" s="6">
        <v>5</v>
      </c>
      <c r="P42" s="6">
        <v>3</v>
      </c>
      <c r="Q42" s="6">
        <v>3</v>
      </c>
      <c r="R42" s="6">
        <v>3</v>
      </c>
      <c r="S42" s="3" t="s">
        <v>15</v>
      </c>
      <c r="U42" s="6">
        <v>2</v>
      </c>
      <c r="V42" s="6">
        <v>2</v>
      </c>
      <c r="W42" s="6">
        <v>4</v>
      </c>
      <c r="X42" s="6">
        <v>3</v>
      </c>
      <c r="Y42" s="3" t="s">
        <v>15</v>
      </c>
      <c r="AA42" s="6">
        <v>2</v>
      </c>
      <c r="AB42" s="6">
        <v>5</v>
      </c>
      <c r="AC42" s="6">
        <v>4</v>
      </c>
      <c r="AD42" s="6">
        <v>4</v>
      </c>
      <c r="AE42" s="3" t="s">
        <v>15</v>
      </c>
    </row>
    <row r="43" spans="1:32" s="4" customFormat="1" ht="25.5" x14ac:dyDescent="0.2">
      <c r="A43" s="3" t="s">
        <v>26</v>
      </c>
      <c r="B43" s="3" t="s">
        <v>27</v>
      </c>
      <c r="C43" s="6">
        <v>4</v>
      </c>
      <c r="D43" s="6">
        <v>5</v>
      </c>
      <c r="E43" s="6">
        <v>3</v>
      </c>
      <c r="F43" s="6">
        <v>4</v>
      </c>
      <c r="G43" s="3" t="s">
        <v>15</v>
      </c>
      <c r="I43" s="3">
        <v>3</v>
      </c>
      <c r="J43" s="3">
        <v>2</v>
      </c>
      <c r="K43" s="3">
        <v>5</v>
      </c>
      <c r="L43" s="3">
        <v>3</v>
      </c>
      <c r="M43" s="3" t="s">
        <v>15</v>
      </c>
      <c r="O43" s="6">
        <v>4</v>
      </c>
      <c r="P43" s="6">
        <v>4</v>
      </c>
      <c r="Q43" s="6">
        <v>3</v>
      </c>
      <c r="R43" s="6">
        <v>4</v>
      </c>
      <c r="S43" s="3" t="s">
        <v>15</v>
      </c>
      <c r="U43" s="6">
        <v>4</v>
      </c>
      <c r="V43" s="6">
        <v>5</v>
      </c>
      <c r="W43" s="6">
        <v>5</v>
      </c>
      <c r="X43" s="6">
        <v>2</v>
      </c>
      <c r="Y43" s="3" t="s">
        <v>15</v>
      </c>
      <c r="AA43" s="6">
        <v>4</v>
      </c>
      <c r="AB43" s="7"/>
      <c r="AC43" s="6">
        <v>3</v>
      </c>
      <c r="AD43" s="6">
        <v>3</v>
      </c>
      <c r="AE43" s="3" t="s">
        <v>15</v>
      </c>
    </row>
    <row r="44" spans="1:32" s="4" customFormat="1" x14ac:dyDescent="0.2">
      <c r="A44" s="3" t="s">
        <v>26</v>
      </c>
      <c r="B44" s="3" t="s">
        <v>14</v>
      </c>
      <c r="C44" s="6">
        <v>3</v>
      </c>
      <c r="D44" s="6">
        <v>5</v>
      </c>
      <c r="E44" s="6">
        <v>4</v>
      </c>
      <c r="F44" s="6">
        <v>4</v>
      </c>
      <c r="G44" s="3" t="s">
        <v>20</v>
      </c>
      <c r="I44" s="3">
        <v>4</v>
      </c>
      <c r="J44" s="3">
        <v>4</v>
      </c>
      <c r="K44" s="3">
        <v>5</v>
      </c>
      <c r="L44" s="3">
        <v>4</v>
      </c>
      <c r="M44" s="3" t="s">
        <v>20</v>
      </c>
      <c r="O44" s="6">
        <v>4</v>
      </c>
      <c r="P44" s="6">
        <v>4</v>
      </c>
      <c r="Q44" s="6">
        <v>2</v>
      </c>
      <c r="R44" s="6">
        <v>3</v>
      </c>
      <c r="S44" s="3" t="s">
        <v>20</v>
      </c>
      <c r="U44" s="6">
        <v>4</v>
      </c>
      <c r="V44" s="6">
        <v>4</v>
      </c>
      <c r="W44" s="6">
        <v>5</v>
      </c>
      <c r="X44" s="6">
        <v>2</v>
      </c>
      <c r="Y44" s="3" t="s">
        <v>20</v>
      </c>
      <c r="AA44" s="6">
        <v>4</v>
      </c>
      <c r="AB44" s="6">
        <v>3</v>
      </c>
      <c r="AC44" s="6">
        <v>3</v>
      </c>
      <c r="AD44" s="6">
        <v>3</v>
      </c>
      <c r="AE44" s="3" t="s">
        <v>20</v>
      </c>
    </row>
    <row r="45" spans="1:32" s="4" customFormat="1" ht="89.25" x14ac:dyDescent="0.2">
      <c r="A45" s="3" t="s">
        <v>26</v>
      </c>
      <c r="B45" s="3" t="s">
        <v>27</v>
      </c>
      <c r="C45" s="6">
        <v>4</v>
      </c>
      <c r="D45" s="6">
        <v>5</v>
      </c>
      <c r="E45" s="6">
        <v>3</v>
      </c>
      <c r="F45" s="6">
        <v>4</v>
      </c>
      <c r="G45" s="3" t="s">
        <v>20</v>
      </c>
      <c r="H45" s="3" t="s">
        <v>95</v>
      </c>
      <c r="I45" s="3">
        <v>3</v>
      </c>
      <c r="J45" s="3">
        <v>1</v>
      </c>
      <c r="K45" s="3">
        <v>2</v>
      </c>
      <c r="L45" s="3">
        <v>2</v>
      </c>
      <c r="M45" s="3" t="s">
        <v>15</v>
      </c>
      <c r="N45" s="3" t="s">
        <v>96</v>
      </c>
      <c r="O45" s="6">
        <v>3</v>
      </c>
      <c r="P45" s="6">
        <v>5</v>
      </c>
      <c r="Q45" s="6">
        <v>3</v>
      </c>
      <c r="R45" s="6">
        <v>5</v>
      </c>
      <c r="S45" s="3" t="s">
        <v>20</v>
      </c>
      <c r="T45" s="3" t="s">
        <v>97</v>
      </c>
      <c r="U45" s="6">
        <v>4</v>
      </c>
      <c r="V45" s="6">
        <v>5</v>
      </c>
      <c r="W45" s="6">
        <v>5</v>
      </c>
      <c r="X45" s="6">
        <v>5</v>
      </c>
      <c r="Y45" s="3" t="s">
        <v>20</v>
      </c>
      <c r="Z45" s="3" t="s">
        <v>98</v>
      </c>
      <c r="AA45" s="6">
        <v>4</v>
      </c>
      <c r="AB45" s="6">
        <v>5</v>
      </c>
      <c r="AC45" s="6">
        <v>4</v>
      </c>
      <c r="AD45" s="6">
        <v>5</v>
      </c>
      <c r="AE45" s="3" t="s">
        <v>20</v>
      </c>
      <c r="AF45" s="3" t="s">
        <v>99</v>
      </c>
    </row>
    <row r="46" spans="1:32" s="4" customFormat="1" ht="13.5" thickBot="1" x14ac:dyDescent="0.25">
      <c r="A46" s="14"/>
      <c r="B46" s="14"/>
      <c r="C46" s="15"/>
      <c r="D46" s="15"/>
      <c r="E46" s="15"/>
      <c r="F46" s="15"/>
      <c r="G46" s="14"/>
      <c r="H46" s="14"/>
      <c r="I46" s="14"/>
      <c r="J46" s="14"/>
      <c r="K46" s="14"/>
      <c r="L46" s="14"/>
      <c r="M46" s="14"/>
      <c r="N46" s="14"/>
      <c r="O46" s="15"/>
      <c r="P46" s="15"/>
      <c r="Q46" s="15"/>
      <c r="R46" s="15"/>
      <c r="S46" s="14"/>
      <c r="T46" s="14"/>
      <c r="U46" s="15"/>
      <c r="V46" s="15"/>
      <c r="W46" s="15"/>
      <c r="X46" s="15"/>
      <c r="Y46" s="14"/>
      <c r="Z46" s="14"/>
      <c r="AA46" s="15"/>
      <c r="AB46" s="15"/>
      <c r="AC46" s="15"/>
      <c r="AD46" s="15"/>
      <c r="AE46" s="14"/>
      <c r="AF46" s="14"/>
    </row>
    <row r="47" spans="1:32" s="4" customFormat="1" x14ac:dyDescent="0.2">
      <c r="C47" s="18" t="s">
        <v>100</v>
      </c>
      <c r="D47" s="18" t="s">
        <v>100</v>
      </c>
      <c r="E47" s="18" t="s">
        <v>100</v>
      </c>
      <c r="F47" s="18" t="s">
        <v>100</v>
      </c>
      <c r="I47" s="18" t="s">
        <v>100</v>
      </c>
      <c r="J47" s="18" t="s">
        <v>100</v>
      </c>
      <c r="K47" s="18" t="s">
        <v>100</v>
      </c>
      <c r="L47" s="18" t="s">
        <v>100</v>
      </c>
      <c r="O47" s="18" t="s">
        <v>100</v>
      </c>
      <c r="P47" s="18" t="s">
        <v>100</v>
      </c>
      <c r="Q47" s="18" t="s">
        <v>100</v>
      </c>
      <c r="R47" s="18" t="s">
        <v>100</v>
      </c>
      <c r="U47" s="18" t="s">
        <v>100</v>
      </c>
      <c r="V47" s="18" t="s">
        <v>100</v>
      </c>
      <c r="W47" s="18" t="s">
        <v>100</v>
      </c>
      <c r="X47" s="18" t="s">
        <v>100</v>
      </c>
      <c r="AA47" s="18" t="s">
        <v>100</v>
      </c>
      <c r="AB47" s="18" t="s">
        <v>100</v>
      </c>
      <c r="AC47" s="18" t="s">
        <v>100</v>
      </c>
      <c r="AD47" s="18" t="s">
        <v>100</v>
      </c>
    </row>
    <row r="48" spans="1:32" s="4" customFormat="1" x14ac:dyDescent="0.2">
      <c r="C48" s="17">
        <f>AVERAGE(C2:C45)</f>
        <v>3.8409090909090908</v>
      </c>
      <c r="D48" s="17">
        <f t="shared" ref="D48:F48" si="0">AVERAGE(D2:D45)</f>
        <v>4.7272727272727275</v>
      </c>
      <c r="E48" s="17">
        <f t="shared" si="0"/>
        <v>3.5681818181818183</v>
      </c>
      <c r="F48" s="17">
        <f t="shared" si="0"/>
        <v>3.8139534883720931</v>
      </c>
      <c r="I48" s="17">
        <f>AVERAGE(I2:I45)</f>
        <v>3.75</v>
      </c>
      <c r="J48" s="17">
        <f t="shared" ref="J48:L48" si="1">AVERAGE(J2:J45)</f>
        <v>4</v>
      </c>
      <c r="K48" s="17">
        <f t="shared" si="1"/>
        <v>3.9545454545454546</v>
      </c>
      <c r="L48" s="17">
        <f t="shared" si="1"/>
        <v>3.7045454545454546</v>
      </c>
      <c r="O48" s="17">
        <f t="shared" ref="O48:R48" si="2">AVERAGE(O2:O45)</f>
        <v>3.9090909090909092</v>
      </c>
      <c r="P48" s="17">
        <f t="shared" si="2"/>
        <v>4</v>
      </c>
      <c r="Q48" s="17">
        <f t="shared" si="2"/>
        <v>3.3409090909090908</v>
      </c>
      <c r="R48" s="17">
        <f t="shared" si="2"/>
        <v>4.0454545454545459</v>
      </c>
      <c r="U48" s="17">
        <f t="shared" ref="U48:X48" si="3">AVERAGE(U2:U45)</f>
        <v>3.8636363636363638</v>
      </c>
      <c r="V48" s="17">
        <f t="shared" si="3"/>
        <v>4.0681818181818183</v>
      </c>
      <c r="W48" s="17">
        <f t="shared" si="3"/>
        <v>4.1590909090909092</v>
      </c>
      <c r="X48" s="17">
        <f t="shared" si="3"/>
        <v>3.8181818181818183</v>
      </c>
      <c r="AA48" s="17">
        <f t="shared" ref="AA48:AD48" si="4">AVERAGE(AA2:AA45)</f>
        <v>4.3636363636363633</v>
      </c>
      <c r="AB48" s="17">
        <f t="shared" si="4"/>
        <v>3.9534883720930232</v>
      </c>
      <c r="AC48" s="17">
        <f t="shared" si="4"/>
        <v>3.9545454545454546</v>
      </c>
      <c r="AD48" s="17">
        <f t="shared" si="4"/>
        <v>4.3181818181818183</v>
      </c>
    </row>
    <row r="49" spans="3:30" s="4" customFormat="1" x14ac:dyDescent="0.2">
      <c r="C49" s="17"/>
      <c r="D49" s="17"/>
      <c r="E49" s="17"/>
      <c r="F49" s="17"/>
      <c r="I49" s="17"/>
      <c r="J49" s="17"/>
      <c r="K49" s="17"/>
      <c r="L49" s="17"/>
      <c r="O49" s="17"/>
      <c r="P49" s="17"/>
      <c r="Q49" s="17"/>
      <c r="R49" s="17"/>
      <c r="U49" s="17"/>
      <c r="V49" s="17"/>
      <c r="W49" s="17"/>
      <c r="X49" s="17"/>
      <c r="AA49" s="17"/>
      <c r="AB49" s="17"/>
      <c r="AC49" s="17"/>
      <c r="AD49" s="17"/>
    </row>
    <row r="50" spans="3:30" s="4" customFormat="1" x14ac:dyDescent="0.2">
      <c r="C50" s="16" t="s">
        <v>101</v>
      </c>
      <c r="D50" s="16" t="s">
        <v>101</v>
      </c>
      <c r="E50" s="16" t="s">
        <v>101</v>
      </c>
      <c r="F50" s="16" t="s">
        <v>101</v>
      </c>
      <c r="I50" s="16" t="s">
        <v>101</v>
      </c>
      <c r="J50" s="16" t="s">
        <v>101</v>
      </c>
      <c r="K50" s="16" t="s">
        <v>101</v>
      </c>
      <c r="L50" s="16" t="s">
        <v>101</v>
      </c>
      <c r="O50" s="16" t="s">
        <v>101</v>
      </c>
      <c r="P50" s="16" t="s">
        <v>101</v>
      </c>
      <c r="Q50" s="16" t="s">
        <v>101</v>
      </c>
      <c r="R50" s="16" t="s">
        <v>101</v>
      </c>
      <c r="U50" s="16" t="s">
        <v>101</v>
      </c>
      <c r="V50" s="16" t="s">
        <v>101</v>
      </c>
      <c r="W50" s="16" t="s">
        <v>101</v>
      </c>
      <c r="X50" s="16" t="s">
        <v>101</v>
      </c>
      <c r="AA50" s="16" t="s">
        <v>101</v>
      </c>
      <c r="AB50" s="16" t="s">
        <v>101</v>
      </c>
      <c r="AC50" s="16" t="s">
        <v>101</v>
      </c>
      <c r="AD50" s="16" t="s">
        <v>101</v>
      </c>
    </row>
    <row r="51" spans="3:30" s="4" customFormat="1" x14ac:dyDescent="0.2">
      <c r="C51" s="19">
        <f>AVERAGEIF(G2:G45,"VR headset",C2:C45)</f>
        <v>4</v>
      </c>
      <c r="D51" s="19">
        <f>AVERAGEIF(G2:G45,"VR headset",D2:D45)</f>
        <v>5</v>
      </c>
      <c r="E51" s="19">
        <f>AVERAGEIF(G2:G45,"VR headset",E2:E45)</f>
        <v>3.8571428571428572</v>
      </c>
      <c r="F51" s="19">
        <f>AVERAGEIF(G2:G45,"VR headset",F2:F45)</f>
        <v>4.1428571428571432</v>
      </c>
      <c r="I51" s="19">
        <f>AVERAGEIF(M2:M45,"VR headset",I2:I45)</f>
        <v>4.166666666666667</v>
      </c>
      <c r="J51" s="19">
        <f>AVERAGEIF(M2:M45,"VR headset",J2:J45)</f>
        <v>4.5</v>
      </c>
      <c r="K51" s="19">
        <f>AVERAGEIF(M2:M45,"VR headset",K2:K45)</f>
        <v>4.333333333333333</v>
      </c>
      <c r="L51" s="19">
        <f>AVERAGEIF(M2:M45,"VR headset",L2:L45)</f>
        <v>4.333333333333333</v>
      </c>
      <c r="O51" s="19">
        <f>AVERAGEIF(S2:S45,"VR headset",O2:O45)</f>
        <v>4</v>
      </c>
      <c r="P51" s="19">
        <f>AVERAGEIF(S2:S45,"VR headset",P2:P45)</f>
        <v>4.1428571428571432</v>
      </c>
      <c r="Q51" s="19">
        <f>AVERAGEIF(S2:S45,"VR headset",Q2:Q45)</f>
        <v>3.2857142857142856</v>
      </c>
      <c r="R51" s="19">
        <f>AVERAGEIF(S2:S45,"VR headset",R2:R45)</f>
        <v>4.1428571428571432</v>
      </c>
      <c r="U51" s="19">
        <f>AVERAGEIF(Y2:Y45,"VR headset",U2:U45)</f>
        <v>4</v>
      </c>
      <c r="V51" s="19">
        <f>AVERAGEIF(Y2:Y45,"VR headset",V2:V45)</f>
        <v>4.4285714285714288</v>
      </c>
      <c r="W51" s="19">
        <f>AVERAGEIF(Y2:Y45,"VR headset",W2:W45)</f>
        <v>4.5714285714285712</v>
      </c>
      <c r="X51" s="19">
        <f>AVERAGEIF(Y2:Y45,"VR headset",X2:X45)</f>
        <v>4.1428571428571432</v>
      </c>
      <c r="AA51" s="19">
        <f>AVERAGEIF(AE2:AE45,"VR headset",AA2:AA45)</f>
        <v>4.375</v>
      </c>
      <c r="AB51" s="19">
        <f>AVERAGEIF(AE2:AE45,"VR headset",AB2:AB45)</f>
        <v>4.25</v>
      </c>
      <c r="AC51" s="19">
        <f>AVERAGEIF(AE2:AE45,"VR headset",AC2:AC45)</f>
        <v>3.875</v>
      </c>
      <c r="AD51" s="19">
        <f>AVERAGEIF(AE2:AE45,"VR headset",AD2:AD45)</f>
        <v>4.375</v>
      </c>
    </row>
    <row r="52" spans="3:30" s="4" customFormat="1" x14ac:dyDescent="0.2">
      <c r="C52" s="16" t="s">
        <v>102</v>
      </c>
      <c r="D52" s="16" t="s">
        <v>102</v>
      </c>
      <c r="E52" s="16" t="s">
        <v>102</v>
      </c>
      <c r="F52" s="16" t="s">
        <v>102</v>
      </c>
      <c r="I52" s="16" t="s">
        <v>102</v>
      </c>
      <c r="J52" s="16" t="s">
        <v>102</v>
      </c>
      <c r="K52" s="16" t="s">
        <v>102</v>
      </c>
      <c r="L52" s="16" t="s">
        <v>102</v>
      </c>
      <c r="O52" s="16" t="s">
        <v>102</v>
      </c>
      <c r="P52" s="16" t="s">
        <v>102</v>
      </c>
      <c r="Q52" s="16" t="s">
        <v>102</v>
      </c>
      <c r="R52" s="16" t="s">
        <v>102</v>
      </c>
      <c r="U52" s="16" t="s">
        <v>102</v>
      </c>
      <c r="V52" s="16" t="s">
        <v>102</v>
      </c>
      <c r="W52" s="16" t="s">
        <v>102</v>
      </c>
      <c r="X52" s="16" t="s">
        <v>102</v>
      </c>
      <c r="AA52" s="16" t="s">
        <v>102</v>
      </c>
      <c r="AB52" s="16" t="s">
        <v>102</v>
      </c>
      <c r="AC52" s="16" t="s">
        <v>102</v>
      </c>
      <c r="AD52" s="16" t="s">
        <v>102</v>
      </c>
    </row>
    <row r="53" spans="3:30" s="4" customFormat="1" x14ac:dyDescent="0.2">
      <c r="C53" s="19">
        <f>AVERAGEIF(G2:G45,"&lt;&gt;VR headset",C2:C45)</f>
        <v>3.810810810810811</v>
      </c>
      <c r="D53" s="19">
        <f t="shared" ref="D53:F53" si="5">AVERAGEIF(H2:H45,"&lt;&gt;VR headset",D2:D45)</f>
        <v>4.7272727272727275</v>
      </c>
      <c r="E53" s="19">
        <f t="shared" si="5"/>
        <v>3.5681818181818183</v>
      </c>
      <c r="F53" s="19">
        <f t="shared" si="5"/>
        <v>3.8139534883720931</v>
      </c>
      <c r="I53" s="19">
        <f t="shared" ref="I53" si="6">AVERAGEIF(M2:M45,"&lt;&gt;VR headset",I2:I45)</f>
        <v>3.6842105263157894</v>
      </c>
      <c r="J53" s="19">
        <f>AVERAGEIF(M2:M45,"&lt;&gt;VR headset",J2:J45)</f>
        <v>3.9210526315789473</v>
      </c>
      <c r="K53" s="19">
        <f>AVERAGEIF(M2:M45,"&lt;&gt;VR headset",K2:K45)</f>
        <v>3.8947368421052633</v>
      </c>
      <c r="L53" s="19">
        <f>AVERAGEIF(M2:M45,"&lt;&gt;VR headset",L2:L45)</f>
        <v>3.6052631578947367</v>
      </c>
      <c r="O53" s="19">
        <f>AVERAGEIF(S2:S45,"&lt;&gt;VR headset",O2:O45)</f>
        <v>3.8918918918918921</v>
      </c>
      <c r="P53" s="19">
        <f>AVERAGEIF(S2:S45,"&lt;&gt;VR headset",P2:P45)</f>
        <v>3.9729729729729728</v>
      </c>
      <c r="Q53" s="20">
        <f>AVERAGEIF(S2:S45,"&lt;&gt;VR headset",Q2:Q45)</f>
        <v>3.3513513513513513</v>
      </c>
      <c r="R53" s="19">
        <f>AVERAGEIF(S2:S45,"&lt;&gt;VR headset",R2:R45)</f>
        <v>4.0270270270270272</v>
      </c>
      <c r="U53" s="19">
        <f>AVERAGEIF(Y2:Y45,"&lt;&gt;VR headset",U2:U45)</f>
        <v>3.8378378378378377</v>
      </c>
      <c r="V53" s="19">
        <f>AVERAGEIF(Y2:Y45,"&lt;&gt;VR headset",V2:V45)</f>
        <v>4</v>
      </c>
      <c r="W53" s="19">
        <f>AVERAGEIF(Y2:Y45,"&lt;&gt;VR headset",W2:W45)</f>
        <v>4.0810810810810807</v>
      </c>
      <c r="X53" s="19">
        <f>AVERAGEIF(Y2:Y45,"&lt;&gt;VR headset",X2:X45)</f>
        <v>3.7567567567567566</v>
      </c>
      <c r="AA53" s="19">
        <f>AVERAGEIF(AE2:AE45,"&lt;&gt;VR headset",AA2:AA45)</f>
        <v>4.3611111111111107</v>
      </c>
      <c r="AB53" s="19">
        <f>AVERAGEIF(AE2:AE45,"&lt;&gt;VR headset",AB2:AB45)</f>
        <v>3.8857142857142857</v>
      </c>
      <c r="AC53" s="20">
        <f>AVERAGEIF(AE2:AE45,"&lt;&gt;VR headset",AC2:AC45)</f>
        <v>3.9722222222222223</v>
      </c>
      <c r="AD53" s="19">
        <f>AVERAGEIF(AE2:AE45,"&lt;&gt;VR headset",AD2:AD45)</f>
        <v>4.3055555555555554</v>
      </c>
    </row>
    <row r="54" spans="3:30" s="4" customFormat="1" x14ac:dyDescent="0.2">
      <c r="C54" s="7"/>
      <c r="D54" s="7"/>
      <c r="E54" s="7"/>
      <c r="F54" s="7"/>
      <c r="O54" s="7"/>
      <c r="P54" s="7"/>
      <c r="Q54" s="7"/>
      <c r="R54" s="7"/>
      <c r="U54" s="7"/>
      <c r="V54" s="7"/>
      <c r="W54" s="7"/>
      <c r="X54" s="7"/>
      <c r="AA54" s="7"/>
      <c r="AB54" s="7"/>
      <c r="AC54" s="7"/>
      <c r="AD54" s="7"/>
    </row>
    <row r="55" spans="3:30" s="4" customFormat="1" x14ac:dyDescent="0.2">
      <c r="C55" s="7" t="s">
        <v>121</v>
      </c>
      <c r="D55" s="7" t="s">
        <v>121</v>
      </c>
      <c r="E55" s="7" t="s">
        <v>121</v>
      </c>
      <c r="F55" s="7" t="s">
        <v>121</v>
      </c>
      <c r="I55" s="7" t="s">
        <v>121</v>
      </c>
      <c r="J55" s="7" t="s">
        <v>121</v>
      </c>
      <c r="K55" s="7" t="s">
        <v>121</v>
      </c>
      <c r="L55" s="7" t="s">
        <v>121</v>
      </c>
      <c r="O55" s="7" t="s">
        <v>121</v>
      </c>
      <c r="P55" s="7" t="s">
        <v>121</v>
      </c>
      <c r="Q55" s="7" t="s">
        <v>121</v>
      </c>
      <c r="R55" s="7" t="s">
        <v>121</v>
      </c>
      <c r="U55" s="7" t="s">
        <v>121</v>
      </c>
      <c r="V55" s="7" t="s">
        <v>121</v>
      </c>
      <c r="W55" s="7" t="s">
        <v>121</v>
      </c>
      <c r="X55" s="7" t="s">
        <v>121</v>
      </c>
      <c r="AA55" s="7" t="s">
        <v>121</v>
      </c>
      <c r="AB55" s="7" t="s">
        <v>121</v>
      </c>
      <c r="AC55" s="7" t="s">
        <v>121</v>
      </c>
      <c r="AD55" s="7" t="s">
        <v>121</v>
      </c>
    </row>
    <row r="56" spans="3:30" s="4" customFormat="1" x14ac:dyDescent="0.2">
      <c r="C56" s="19">
        <f>AVERAGEIF(B2:B45,"Female",C2:C45)</f>
        <v>3.6666666666666665</v>
      </c>
      <c r="D56" s="19">
        <f>AVERAGEIF(B2:B45,"Female",D2:D45)</f>
        <v>4.625</v>
      </c>
      <c r="E56" s="19">
        <f>AVERAGEIF(B2:B45,"Female",E2:E45)</f>
        <v>3.3333333333333335</v>
      </c>
      <c r="F56" s="19">
        <f>AVERAGEIF(B2:B45,"Female",F2:F45)</f>
        <v>3.6666666666666665</v>
      </c>
      <c r="I56" s="19">
        <f>AVERAGEIF(B2:B45,"Female",I2:I45)</f>
        <v>3.7083333333333335</v>
      </c>
      <c r="J56" s="19">
        <f>AVERAGEIF(B2:B45,"Female",J2:J45)</f>
        <v>3.8333333333333335</v>
      </c>
      <c r="K56" s="19">
        <f>AVERAGEIF(B2:B45,"Female",K2:K45)</f>
        <v>4.041666666666667</v>
      </c>
      <c r="L56" s="19">
        <f>AVERAGEIF(B2:B45,"Female",L2:L45)</f>
        <v>3.6666666666666665</v>
      </c>
      <c r="O56" s="19">
        <f>AVERAGEIF(B2:B45,"Female",O2:O45)</f>
        <v>3.8333333333333335</v>
      </c>
      <c r="P56" s="19">
        <f>AVERAGEIF(B2:B45,"Female",P2:P45)</f>
        <v>3.9583333333333335</v>
      </c>
      <c r="Q56" s="19">
        <f>AVERAGEIF(B2:B45,"Female",Q2:Q45)</f>
        <v>3.25</v>
      </c>
      <c r="R56" s="19">
        <f>AVERAGEIF(B2:B45,"Female",R2:R45)</f>
        <v>4.125</v>
      </c>
      <c r="U56" s="19">
        <f>AVERAGEIF(B2:B45,"Female",U2:U45)</f>
        <v>3.8333333333333335</v>
      </c>
      <c r="V56" s="19">
        <f>AVERAGEIF(B2:B45,"Female",V2:V45)</f>
        <v>4.083333333333333</v>
      </c>
      <c r="W56" s="19">
        <f>AVERAGEIF(B2:B45,"Female",W2:W45)</f>
        <v>4.25</v>
      </c>
      <c r="X56" s="19">
        <f>AVERAGEIF(B2:B45,"Female",X2:X45)</f>
        <v>3.875</v>
      </c>
      <c r="AA56" s="19">
        <f>AVERAGEIF(B2:B45,"Female",AA2:AA45)</f>
        <v>4.375</v>
      </c>
      <c r="AB56" s="19">
        <f>AVERAGEIF(B2:B45,"Female",AB2:AB45)</f>
        <v>4.1739130434782608</v>
      </c>
      <c r="AC56" s="19">
        <f>AVERAGEIF(B2:B45,"Female",AC2:AC45)</f>
        <v>4.208333333333333</v>
      </c>
      <c r="AD56" s="19">
        <f>AVERAGEIF(B2:B45,"Female",AD2:AD45)</f>
        <v>4.5</v>
      </c>
    </row>
    <row r="57" spans="3:30" s="4" customFormat="1" x14ac:dyDescent="0.2">
      <c r="C57" s="7" t="s">
        <v>120</v>
      </c>
      <c r="D57" s="7" t="s">
        <v>120</v>
      </c>
      <c r="E57" s="7" t="s">
        <v>120</v>
      </c>
      <c r="F57" s="7" t="s">
        <v>120</v>
      </c>
      <c r="I57" s="7" t="s">
        <v>120</v>
      </c>
      <c r="J57" s="7" t="s">
        <v>120</v>
      </c>
      <c r="K57" s="7" t="s">
        <v>120</v>
      </c>
      <c r="L57" s="7" t="s">
        <v>120</v>
      </c>
      <c r="O57" s="7" t="s">
        <v>120</v>
      </c>
      <c r="P57" s="7" t="s">
        <v>120</v>
      </c>
      <c r="Q57" s="7" t="s">
        <v>120</v>
      </c>
      <c r="R57" s="7" t="s">
        <v>120</v>
      </c>
      <c r="U57" s="7" t="s">
        <v>120</v>
      </c>
      <c r="V57" s="7" t="s">
        <v>120</v>
      </c>
      <c r="W57" s="7" t="s">
        <v>120</v>
      </c>
      <c r="X57" s="7" t="s">
        <v>120</v>
      </c>
      <c r="AA57" s="7" t="s">
        <v>120</v>
      </c>
      <c r="AB57" s="7" t="s">
        <v>120</v>
      </c>
      <c r="AC57" s="7" t="s">
        <v>120</v>
      </c>
      <c r="AD57" s="7" t="s">
        <v>120</v>
      </c>
    </row>
    <row r="58" spans="3:30" s="4" customFormat="1" x14ac:dyDescent="0.2">
      <c r="C58" s="20">
        <f>AVERAGEIF(B2:B45,"Male",C2:C45)</f>
        <v>3.9411764705882355</v>
      </c>
      <c r="D58" s="20">
        <f>AVERAGEIF(B2:B45,"Male",D2:D45)</f>
        <v>4.8235294117647056</v>
      </c>
      <c r="E58" s="20">
        <f>AVERAGEIF(B2:B45,"Male",E2:E45)</f>
        <v>3.7647058823529411</v>
      </c>
      <c r="F58" s="20">
        <f>AVERAGEIF(B2:B45,"Male",F2:F45)</f>
        <v>3.9411764705882355</v>
      </c>
      <c r="I58" s="19">
        <f>AVERAGEIF(B2:B45,"Male",I2:I45)</f>
        <v>3.6470588235294117</v>
      </c>
      <c r="J58" s="20">
        <f>AVERAGEIF(B2:B45,"Male",J2:J45)</f>
        <v>4.0588235294117645</v>
      </c>
      <c r="K58" s="19">
        <f>AVERAGEIF(B2:B45,"Male",K2:K45)</f>
        <v>3.7647058823529411</v>
      </c>
      <c r="L58" s="19">
        <f>AVERAGEIF(B2:B45,"Male",L2:L45)</f>
        <v>3.5882352941176472</v>
      </c>
      <c r="O58" s="20">
        <f>AVERAGEIF(B2:B45,"Male",O2:O45)</f>
        <v>3.8823529411764706</v>
      </c>
      <c r="P58" s="19">
        <f>AVERAGEIF(B2:B45,"Male",P2:P45)</f>
        <v>3.9411764705882355</v>
      </c>
      <c r="Q58" s="20">
        <f>AVERAGEIF(B2:B45,"Male",Q2:Q45)</f>
        <v>3.2941176470588234</v>
      </c>
      <c r="R58" s="19">
        <f>AVERAGEIF(B2:B45,"Male",R2:R45)</f>
        <v>3.8235294117647061</v>
      </c>
      <c r="U58" s="19">
        <f>AVERAGEIF(B2:B45,"Male",U2:U45)</f>
        <v>3.8235294117647061</v>
      </c>
      <c r="V58" s="19">
        <f>AVERAGEIF(B2:B45,"Male",V2:V45)</f>
        <v>3.9411764705882355</v>
      </c>
      <c r="W58" s="19">
        <f>AVERAGEIF(B2:B45,"Male",W2:W45)</f>
        <v>4.0588235294117645</v>
      </c>
      <c r="X58" s="19">
        <f>AVERAGEIF(B2:B45,"Male",X2:X45)</f>
        <v>3.5882352941176472</v>
      </c>
      <c r="AA58" s="19">
        <f>AVERAGEIF(B2:B45,"Male",AA2:AA45)</f>
        <v>4.2941176470588234</v>
      </c>
      <c r="AB58" s="19">
        <f>AVERAGEIF(B2:B45,"Male",AB2:AB45)</f>
        <v>3.7058823529411766</v>
      </c>
      <c r="AC58" s="19">
        <f>AVERAGEIF(B2:B45,"Male",AC2:AC45)</f>
        <v>3.6470588235294117</v>
      </c>
      <c r="AD58" s="19">
        <f>AVERAGEIF(B2:B45,"Male",AD2:AD45)</f>
        <v>4.0588235294117645</v>
      </c>
    </row>
    <row r="59" spans="3:30" s="4" customFormat="1" x14ac:dyDescent="0.2">
      <c r="C59" s="7"/>
      <c r="D59" s="7"/>
      <c r="E59" s="7"/>
      <c r="F59" s="7"/>
      <c r="O59" s="7"/>
      <c r="P59" s="7"/>
      <c r="Q59" s="7"/>
      <c r="R59" s="7"/>
      <c r="U59" s="7"/>
      <c r="V59" s="7"/>
      <c r="W59" s="7"/>
      <c r="X59" s="7"/>
      <c r="AA59" s="7"/>
      <c r="AB59" s="7"/>
      <c r="AC59" s="7"/>
      <c r="AD59" s="7"/>
    </row>
    <row r="60" spans="3:30" s="4" customFormat="1" ht="36.75" customHeight="1" x14ac:dyDescent="0.2">
      <c r="C60" s="22" t="s">
        <v>103</v>
      </c>
      <c r="D60" s="22" t="s">
        <v>105</v>
      </c>
      <c r="E60" s="23" t="s">
        <v>106</v>
      </c>
      <c r="F60" s="22" t="s">
        <v>107</v>
      </c>
      <c r="G60" s="7"/>
      <c r="O60" s="7"/>
      <c r="P60" s="7"/>
      <c r="Q60" s="7"/>
      <c r="R60" s="7"/>
      <c r="U60" s="7"/>
      <c r="V60" s="7"/>
      <c r="W60" s="7"/>
      <c r="X60" s="7"/>
      <c r="AA60" s="7"/>
      <c r="AB60" s="7"/>
      <c r="AC60" s="7"/>
      <c r="AD60" s="7"/>
    </row>
    <row r="61" spans="3:30" s="4" customFormat="1" x14ac:dyDescent="0.2">
      <c r="C61" s="21" t="s">
        <v>108</v>
      </c>
      <c r="D61" s="19">
        <v>3.84</v>
      </c>
      <c r="E61" s="19">
        <v>4</v>
      </c>
      <c r="F61" s="19">
        <v>3.81</v>
      </c>
      <c r="G61" s="19"/>
      <c r="O61" s="7"/>
      <c r="P61" s="7"/>
      <c r="Q61" s="7"/>
      <c r="R61" s="7"/>
      <c r="U61" s="7"/>
      <c r="V61" s="7"/>
      <c r="W61" s="7"/>
      <c r="X61" s="7"/>
      <c r="AA61" s="7"/>
      <c r="AB61" s="7"/>
      <c r="AC61" s="7"/>
      <c r="AD61" s="7"/>
    </row>
    <row r="62" spans="3:30" s="4" customFormat="1" x14ac:dyDescent="0.2">
      <c r="C62" s="21" t="s">
        <v>109</v>
      </c>
      <c r="D62" s="19">
        <v>3.75</v>
      </c>
      <c r="E62" s="19">
        <v>4.17</v>
      </c>
      <c r="F62" s="19">
        <v>3.68</v>
      </c>
      <c r="G62" s="19"/>
      <c r="O62" s="7"/>
      <c r="P62" s="7"/>
      <c r="Q62" s="7"/>
      <c r="R62" s="7"/>
      <c r="U62" s="7"/>
      <c r="V62" s="7"/>
      <c r="W62" s="7"/>
      <c r="X62" s="7"/>
      <c r="AA62" s="7"/>
      <c r="AB62" s="7"/>
      <c r="AC62" s="7"/>
      <c r="AD62" s="7"/>
    </row>
    <row r="63" spans="3:30" s="4" customFormat="1" x14ac:dyDescent="0.2">
      <c r="C63" s="21" t="s">
        <v>111</v>
      </c>
      <c r="D63" s="19">
        <v>3.91</v>
      </c>
      <c r="E63" s="19">
        <v>4</v>
      </c>
      <c r="F63" s="19">
        <v>3.89</v>
      </c>
      <c r="G63" s="19"/>
      <c r="O63" s="7"/>
      <c r="P63" s="7"/>
      <c r="Q63" s="7"/>
      <c r="R63" s="7"/>
      <c r="U63" s="7"/>
      <c r="V63" s="7"/>
      <c r="W63" s="7"/>
      <c r="X63" s="7"/>
      <c r="AA63" s="7"/>
      <c r="AB63" s="7"/>
      <c r="AC63" s="7"/>
      <c r="AD63" s="7"/>
    </row>
    <row r="64" spans="3:30" s="4" customFormat="1" x14ac:dyDescent="0.2">
      <c r="C64" s="21" t="s">
        <v>112</v>
      </c>
      <c r="D64" s="19">
        <v>3.86</v>
      </c>
      <c r="E64" s="19">
        <v>4</v>
      </c>
      <c r="F64" s="19">
        <v>3.84</v>
      </c>
      <c r="G64" s="19"/>
      <c r="O64" s="7"/>
      <c r="P64" s="7"/>
      <c r="Q64" s="7"/>
      <c r="R64" s="7"/>
      <c r="U64" s="7"/>
      <c r="V64" s="7"/>
      <c r="W64" s="7"/>
      <c r="X64" s="7"/>
      <c r="AA64" s="7"/>
      <c r="AB64" s="7"/>
      <c r="AC64" s="7"/>
      <c r="AD64" s="7"/>
    </row>
    <row r="65" spans="3:30" s="4" customFormat="1" x14ac:dyDescent="0.2">
      <c r="C65" s="21" t="s">
        <v>110</v>
      </c>
      <c r="D65" s="19">
        <v>4.3600000000000003</v>
      </c>
      <c r="E65" s="19">
        <v>4.38</v>
      </c>
      <c r="F65" s="19">
        <v>4.3600000000000003</v>
      </c>
      <c r="G65" s="19"/>
      <c r="O65" s="7"/>
      <c r="P65" s="7"/>
      <c r="Q65" s="7"/>
      <c r="R65" s="7"/>
      <c r="U65" s="7"/>
      <c r="V65" s="7"/>
      <c r="W65" s="7"/>
      <c r="X65" s="7"/>
      <c r="AA65" s="7"/>
      <c r="AB65" s="7"/>
      <c r="AC65" s="7"/>
      <c r="AD65" s="7"/>
    </row>
    <row r="66" spans="3:30" s="4" customFormat="1" x14ac:dyDescent="0.2">
      <c r="C66" s="7"/>
      <c r="D66" s="7"/>
      <c r="E66" s="7"/>
      <c r="F66" s="7"/>
      <c r="G66" s="7"/>
      <c r="O66" s="7"/>
      <c r="P66" s="7"/>
      <c r="Q66" s="7"/>
      <c r="R66" s="7"/>
      <c r="U66" s="7"/>
      <c r="V66" s="7"/>
      <c r="W66" s="7"/>
      <c r="X66" s="7"/>
      <c r="AA66" s="7"/>
      <c r="AB66" s="7"/>
      <c r="AC66" s="7"/>
      <c r="AD66" s="7"/>
    </row>
    <row r="67" spans="3:30" s="4" customFormat="1" x14ac:dyDescent="0.2">
      <c r="C67" s="7"/>
      <c r="D67" s="7"/>
      <c r="E67" s="7"/>
      <c r="F67" s="7"/>
      <c r="O67" s="7"/>
      <c r="P67" s="7"/>
      <c r="Q67" s="7"/>
      <c r="R67" s="7"/>
      <c r="U67" s="7"/>
      <c r="V67" s="7"/>
      <c r="W67" s="7"/>
      <c r="X67" s="7"/>
      <c r="AA67" s="7"/>
      <c r="AB67" s="7"/>
      <c r="AC67" s="7"/>
      <c r="AD67" s="7"/>
    </row>
    <row r="68" spans="3:30" s="4" customFormat="1" x14ac:dyDescent="0.2">
      <c r="C68" s="7"/>
      <c r="D68" s="7"/>
      <c r="E68" s="7"/>
      <c r="F68" s="7"/>
      <c r="O68" s="7"/>
      <c r="P68" s="7"/>
      <c r="Q68" s="7"/>
      <c r="R68" s="7"/>
      <c r="U68" s="7"/>
      <c r="V68" s="7"/>
      <c r="W68" s="7"/>
      <c r="X68" s="7"/>
      <c r="AA68" s="7"/>
      <c r="AB68" s="7"/>
      <c r="AC68" s="7"/>
      <c r="AD68" s="7"/>
    </row>
    <row r="69" spans="3:30" s="4" customFormat="1" x14ac:dyDescent="0.2">
      <c r="C69" s="22" t="s">
        <v>103</v>
      </c>
      <c r="D69" s="22" t="s">
        <v>104</v>
      </c>
      <c r="E69" s="23" t="s">
        <v>113</v>
      </c>
      <c r="F69" s="22" t="s">
        <v>114</v>
      </c>
      <c r="O69" s="7"/>
      <c r="P69" s="7"/>
      <c r="Q69" s="7"/>
      <c r="R69" s="7"/>
      <c r="U69" s="7"/>
      <c r="V69" s="7"/>
      <c r="W69" s="7"/>
      <c r="X69" s="7"/>
      <c r="AA69" s="7"/>
      <c r="AB69" s="7"/>
      <c r="AC69" s="7"/>
      <c r="AD69" s="7"/>
    </row>
    <row r="70" spans="3:30" s="4" customFormat="1" x14ac:dyDescent="0.2">
      <c r="C70" s="21" t="s">
        <v>108</v>
      </c>
      <c r="D70" s="19">
        <v>3.81</v>
      </c>
      <c r="E70" s="19">
        <v>4.1399999999999997</v>
      </c>
      <c r="F70" s="19">
        <v>3.81</v>
      </c>
      <c r="O70" s="7"/>
      <c r="P70" s="7"/>
      <c r="Q70" s="7"/>
      <c r="R70" s="7"/>
      <c r="U70" s="7"/>
      <c r="V70" s="7"/>
      <c r="W70" s="7"/>
      <c r="X70" s="7"/>
      <c r="AA70" s="7"/>
      <c r="AB70" s="7"/>
      <c r="AC70" s="7"/>
      <c r="AD70" s="7"/>
    </row>
    <row r="71" spans="3:30" s="4" customFormat="1" x14ac:dyDescent="0.2">
      <c r="C71" s="21" t="s">
        <v>109</v>
      </c>
      <c r="D71" s="19">
        <v>3.7</v>
      </c>
      <c r="E71" s="19">
        <v>4.33</v>
      </c>
      <c r="F71" s="19">
        <v>3.61</v>
      </c>
      <c r="O71" s="7"/>
      <c r="P71" s="7"/>
      <c r="Q71" s="7"/>
      <c r="R71" s="7"/>
      <c r="U71" s="7"/>
      <c r="V71" s="7"/>
      <c r="W71" s="7"/>
      <c r="X71" s="7"/>
      <c r="AA71" s="7"/>
      <c r="AB71" s="7"/>
      <c r="AC71" s="7"/>
      <c r="AD71" s="7"/>
    </row>
    <row r="72" spans="3:30" s="4" customFormat="1" x14ac:dyDescent="0.2">
      <c r="C72" s="21" t="s">
        <v>111</v>
      </c>
      <c r="D72" s="19">
        <v>4.05</v>
      </c>
      <c r="E72" s="19">
        <v>4.1399999999999997</v>
      </c>
      <c r="F72" s="19">
        <v>4.03</v>
      </c>
      <c r="O72" s="7"/>
      <c r="P72" s="7"/>
      <c r="Q72" s="7"/>
      <c r="R72" s="7"/>
      <c r="U72" s="7"/>
      <c r="V72" s="7"/>
      <c r="W72" s="7"/>
      <c r="X72" s="7"/>
      <c r="AA72" s="7"/>
      <c r="AB72" s="7"/>
      <c r="AC72" s="7"/>
      <c r="AD72" s="7"/>
    </row>
    <row r="73" spans="3:30" s="4" customFormat="1" x14ac:dyDescent="0.2">
      <c r="C73" s="21" t="s">
        <v>112</v>
      </c>
      <c r="D73" s="19">
        <v>3.82</v>
      </c>
      <c r="E73" s="19">
        <v>4.1399999999999997</v>
      </c>
      <c r="F73" s="19">
        <v>3.76</v>
      </c>
      <c r="O73" s="7"/>
      <c r="P73" s="7"/>
      <c r="Q73" s="7"/>
      <c r="R73" s="7"/>
      <c r="U73" s="7"/>
      <c r="V73" s="7"/>
      <c r="W73" s="7"/>
      <c r="X73" s="7"/>
      <c r="AA73" s="7"/>
      <c r="AB73" s="7"/>
      <c r="AC73" s="7"/>
      <c r="AD73" s="7"/>
    </row>
    <row r="74" spans="3:30" s="4" customFormat="1" x14ac:dyDescent="0.2">
      <c r="C74" s="21" t="s">
        <v>110</v>
      </c>
      <c r="D74" s="19">
        <v>4.32</v>
      </c>
      <c r="E74" s="19">
        <v>4.38</v>
      </c>
      <c r="F74" s="19">
        <v>4.3099999999999996</v>
      </c>
      <c r="O74" s="7"/>
      <c r="P74" s="7"/>
      <c r="Q74" s="7"/>
      <c r="R74" s="7"/>
      <c r="U74" s="7"/>
      <c r="V74" s="7"/>
      <c r="W74" s="7"/>
      <c r="X74" s="7"/>
      <c r="AA74" s="7"/>
      <c r="AB74" s="7"/>
      <c r="AC74" s="7"/>
      <c r="AD74" s="7"/>
    </row>
    <row r="75" spans="3:30" s="4" customFormat="1" x14ac:dyDescent="0.2">
      <c r="C75" s="7"/>
      <c r="D75" s="7"/>
      <c r="E75" s="7"/>
      <c r="F75" s="7"/>
      <c r="O75" s="7"/>
      <c r="P75" s="7"/>
      <c r="Q75" s="7"/>
      <c r="R75" s="7"/>
      <c r="U75" s="7"/>
      <c r="V75" s="7"/>
      <c r="W75" s="7"/>
      <c r="X75" s="7"/>
      <c r="AA75" s="7"/>
      <c r="AB75" s="7"/>
      <c r="AC75" s="7"/>
      <c r="AD75" s="7"/>
    </row>
    <row r="76" spans="3:30" s="4" customFormat="1" x14ac:dyDescent="0.2">
      <c r="C76" s="7"/>
      <c r="D76" s="7"/>
      <c r="E76" s="7"/>
      <c r="F76" s="7"/>
      <c r="O76" s="7"/>
      <c r="P76" s="7"/>
      <c r="Q76" s="7"/>
      <c r="R76" s="7"/>
      <c r="U76" s="7"/>
      <c r="V76" s="7"/>
      <c r="W76" s="7"/>
      <c r="X76" s="7"/>
      <c r="AA76" s="7"/>
      <c r="AB76" s="7"/>
      <c r="AC76" s="7"/>
      <c r="AD76" s="7"/>
    </row>
    <row r="77" spans="3:30" s="4" customFormat="1" x14ac:dyDescent="0.2">
      <c r="C77" s="7"/>
      <c r="D77" s="7"/>
      <c r="E77" s="7"/>
      <c r="F77" s="7"/>
      <c r="O77" s="7"/>
      <c r="P77" s="7"/>
      <c r="Q77" s="7"/>
      <c r="R77" s="7"/>
      <c r="U77" s="7"/>
      <c r="V77" s="7"/>
      <c r="W77" s="7"/>
      <c r="X77" s="7"/>
      <c r="AA77" s="7"/>
      <c r="AB77" s="7"/>
      <c r="AC77" s="7"/>
      <c r="AD77" s="7"/>
    </row>
    <row r="78" spans="3:30" s="4" customFormat="1" ht="25.5" x14ac:dyDescent="0.2">
      <c r="C78" s="22" t="s">
        <v>103</v>
      </c>
      <c r="D78" s="22" t="s">
        <v>105</v>
      </c>
      <c r="E78" s="22" t="s">
        <v>122</v>
      </c>
      <c r="F78" s="22" t="s">
        <v>123</v>
      </c>
      <c r="O78" s="7"/>
      <c r="P78" s="7"/>
      <c r="Q78" s="7"/>
      <c r="R78" s="7"/>
      <c r="U78" s="7"/>
      <c r="V78" s="7"/>
      <c r="W78" s="7"/>
      <c r="X78" s="7"/>
      <c r="AA78" s="7"/>
      <c r="AB78" s="7"/>
      <c r="AC78" s="7"/>
      <c r="AD78" s="7"/>
    </row>
    <row r="79" spans="3:30" s="4" customFormat="1" x14ac:dyDescent="0.2">
      <c r="C79" s="21" t="s">
        <v>108</v>
      </c>
      <c r="D79" s="19">
        <v>3.84</v>
      </c>
      <c r="E79" s="19">
        <v>3.67</v>
      </c>
      <c r="F79" s="19">
        <v>3.94</v>
      </c>
      <c r="O79" s="7"/>
      <c r="P79" s="7"/>
      <c r="Q79" s="7"/>
      <c r="R79" s="7"/>
      <c r="U79" s="7"/>
      <c r="V79" s="7"/>
      <c r="W79" s="7"/>
      <c r="X79" s="7"/>
      <c r="AA79" s="7"/>
      <c r="AB79" s="7"/>
      <c r="AC79" s="7"/>
      <c r="AD79" s="7"/>
    </row>
    <row r="80" spans="3:30" s="4" customFormat="1" x14ac:dyDescent="0.2">
      <c r="C80" s="21" t="s">
        <v>109</v>
      </c>
      <c r="D80" s="19">
        <v>3.75</v>
      </c>
      <c r="E80" s="19">
        <v>3.71</v>
      </c>
      <c r="F80" s="19">
        <v>3.65</v>
      </c>
      <c r="O80" s="7"/>
      <c r="P80" s="7"/>
      <c r="Q80" s="7"/>
      <c r="R80" s="7"/>
      <c r="U80" s="7"/>
      <c r="V80" s="7"/>
      <c r="W80" s="7"/>
      <c r="X80" s="7"/>
      <c r="AA80" s="7"/>
      <c r="AB80" s="7"/>
      <c r="AC80" s="7"/>
      <c r="AD80" s="7"/>
    </row>
    <row r="81" spans="3:30" s="4" customFormat="1" x14ac:dyDescent="0.2">
      <c r="C81" s="21" t="s">
        <v>111</v>
      </c>
      <c r="D81" s="19">
        <v>3.91</v>
      </c>
      <c r="E81" s="19">
        <v>3.83</v>
      </c>
      <c r="F81" s="19">
        <v>3.88</v>
      </c>
      <c r="O81" s="7"/>
      <c r="P81" s="7"/>
      <c r="Q81" s="7"/>
      <c r="R81" s="7"/>
      <c r="U81" s="7"/>
      <c r="V81" s="7"/>
      <c r="W81" s="7"/>
      <c r="X81" s="7"/>
      <c r="AA81" s="7"/>
      <c r="AB81" s="7"/>
      <c r="AC81" s="7"/>
      <c r="AD81" s="7"/>
    </row>
    <row r="82" spans="3:30" s="4" customFormat="1" x14ac:dyDescent="0.2">
      <c r="C82" s="21" t="s">
        <v>112</v>
      </c>
      <c r="D82" s="19">
        <v>3.86</v>
      </c>
      <c r="E82" s="19">
        <v>3.83</v>
      </c>
      <c r="F82" s="19">
        <v>3.82</v>
      </c>
      <c r="O82" s="7"/>
      <c r="P82" s="7"/>
      <c r="Q82" s="7"/>
      <c r="R82" s="7"/>
      <c r="U82" s="7"/>
      <c r="V82" s="7"/>
      <c r="W82" s="7"/>
      <c r="X82" s="7"/>
      <c r="AA82" s="7"/>
      <c r="AB82" s="7"/>
      <c r="AC82" s="7"/>
      <c r="AD82" s="7"/>
    </row>
    <row r="83" spans="3:30" s="4" customFormat="1" x14ac:dyDescent="0.2">
      <c r="C83" s="21" t="s">
        <v>110</v>
      </c>
      <c r="D83" s="19">
        <v>4.3600000000000003</v>
      </c>
      <c r="E83" s="19">
        <v>4.38</v>
      </c>
      <c r="F83" s="19">
        <v>4.29</v>
      </c>
      <c r="O83" s="7"/>
      <c r="P83" s="7"/>
      <c r="Q83" s="7"/>
      <c r="R83" s="7"/>
      <c r="U83" s="7"/>
      <c r="V83" s="7"/>
      <c r="W83" s="7"/>
      <c r="X83" s="7"/>
      <c r="AA83" s="7"/>
      <c r="AB83" s="7"/>
      <c r="AC83" s="7"/>
      <c r="AD83" s="7"/>
    </row>
    <row r="84" spans="3:30" s="4" customFormat="1" x14ac:dyDescent="0.2">
      <c r="C84" s="7"/>
      <c r="D84" s="7"/>
      <c r="E84" s="7"/>
      <c r="F84" s="7"/>
      <c r="O84" s="7"/>
      <c r="P84" s="7"/>
      <c r="Q84" s="7"/>
      <c r="R84" s="7"/>
      <c r="U84" s="7"/>
      <c r="V84" s="7"/>
      <c r="W84" s="7"/>
      <c r="X84" s="7"/>
      <c r="AA84" s="7"/>
      <c r="AB84" s="7"/>
      <c r="AC84" s="7"/>
      <c r="AD84" s="7"/>
    </row>
    <row r="85" spans="3:30" s="4" customFormat="1" x14ac:dyDescent="0.2">
      <c r="C85" s="7"/>
      <c r="D85" s="7"/>
      <c r="E85" s="7"/>
      <c r="F85" s="7"/>
      <c r="O85" s="7"/>
      <c r="P85" s="7"/>
      <c r="Q85" s="7"/>
      <c r="R85" s="7"/>
      <c r="U85" s="7"/>
      <c r="V85" s="7"/>
      <c r="W85" s="7"/>
      <c r="X85" s="7"/>
      <c r="AA85" s="7"/>
      <c r="AB85" s="7"/>
      <c r="AC85" s="7"/>
      <c r="AD85" s="7"/>
    </row>
    <row r="86" spans="3:30" s="4" customFormat="1" x14ac:dyDescent="0.2">
      <c r="C86" s="7"/>
      <c r="D86" s="7"/>
      <c r="E86" s="7"/>
      <c r="F86" s="7"/>
      <c r="O86" s="7"/>
      <c r="P86" s="7"/>
      <c r="Q86" s="7"/>
      <c r="R86" s="7"/>
      <c r="U86" s="7"/>
      <c r="V86" s="7"/>
      <c r="W86" s="7"/>
      <c r="X86" s="7"/>
      <c r="AA86" s="7"/>
      <c r="AB86" s="7"/>
      <c r="AC86" s="7"/>
      <c r="AD86" s="7"/>
    </row>
    <row r="87" spans="3:30" s="4" customFormat="1" x14ac:dyDescent="0.2">
      <c r="C87" s="22" t="s">
        <v>103</v>
      </c>
      <c r="D87" s="22" t="s">
        <v>104</v>
      </c>
      <c r="E87" s="23" t="s">
        <v>124</v>
      </c>
      <c r="F87" s="22" t="s">
        <v>125</v>
      </c>
      <c r="O87" s="7"/>
      <c r="P87" s="7"/>
      <c r="Q87" s="7"/>
      <c r="R87" s="7"/>
      <c r="U87" s="7"/>
      <c r="V87" s="7"/>
      <c r="W87" s="7"/>
      <c r="X87" s="7"/>
      <c r="AA87" s="7"/>
      <c r="AB87" s="7"/>
      <c r="AC87" s="7"/>
      <c r="AD87" s="7"/>
    </row>
    <row r="88" spans="3:30" s="4" customFormat="1" x14ac:dyDescent="0.2">
      <c r="C88" s="21" t="s">
        <v>108</v>
      </c>
      <c r="D88" s="19">
        <v>3.81</v>
      </c>
      <c r="E88" s="19">
        <v>3.67</v>
      </c>
      <c r="F88" s="19">
        <v>3.94</v>
      </c>
      <c r="O88" s="7"/>
      <c r="P88" s="7"/>
      <c r="Q88" s="7"/>
      <c r="R88" s="7"/>
      <c r="U88" s="7"/>
      <c r="V88" s="7"/>
      <c r="W88" s="7"/>
      <c r="X88" s="7"/>
      <c r="AA88" s="7"/>
      <c r="AB88" s="7"/>
      <c r="AC88" s="7"/>
      <c r="AD88" s="7"/>
    </row>
    <row r="89" spans="3:30" s="4" customFormat="1" x14ac:dyDescent="0.2">
      <c r="C89" s="21" t="s">
        <v>109</v>
      </c>
      <c r="D89" s="19">
        <v>3.7</v>
      </c>
      <c r="E89" s="19">
        <v>3.67</v>
      </c>
      <c r="F89" s="19">
        <v>3.59</v>
      </c>
      <c r="O89" s="7"/>
      <c r="P89" s="7"/>
      <c r="Q89" s="7"/>
      <c r="R89" s="7"/>
      <c r="U89" s="7"/>
      <c r="V89" s="7"/>
      <c r="W89" s="7"/>
      <c r="X89" s="7"/>
      <c r="AA89" s="7"/>
      <c r="AB89" s="7"/>
      <c r="AC89" s="7"/>
      <c r="AD89" s="7"/>
    </row>
    <row r="90" spans="3:30" s="4" customFormat="1" x14ac:dyDescent="0.2">
      <c r="C90" s="21" t="s">
        <v>111</v>
      </c>
      <c r="D90" s="19">
        <v>4.05</v>
      </c>
      <c r="E90" s="19">
        <v>4.13</v>
      </c>
      <c r="F90" s="19">
        <v>3.82</v>
      </c>
      <c r="O90" s="7"/>
      <c r="P90" s="7"/>
      <c r="Q90" s="7"/>
      <c r="R90" s="7"/>
      <c r="U90" s="7"/>
      <c r="V90" s="7"/>
      <c r="W90" s="7"/>
      <c r="X90" s="7"/>
      <c r="AA90" s="7"/>
      <c r="AB90" s="7"/>
      <c r="AC90" s="7"/>
      <c r="AD90" s="7"/>
    </row>
    <row r="91" spans="3:30" s="4" customFormat="1" x14ac:dyDescent="0.2">
      <c r="C91" s="21" t="s">
        <v>112</v>
      </c>
      <c r="D91" s="19">
        <v>3.82</v>
      </c>
      <c r="E91" s="19">
        <v>3.88</v>
      </c>
      <c r="F91" s="19">
        <v>3.59</v>
      </c>
      <c r="O91" s="7"/>
      <c r="P91" s="7"/>
      <c r="Q91" s="7"/>
      <c r="R91" s="7"/>
      <c r="U91" s="7"/>
      <c r="V91" s="7"/>
      <c r="W91" s="7"/>
      <c r="X91" s="7"/>
      <c r="AA91" s="7"/>
      <c r="AB91" s="7"/>
      <c r="AC91" s="7"/>
      <c r="AD91" s="7"/>
    </row>
    <row r="92" spans="3:30" s="4" customFormat="1" x14ac:dyDescent="0.2">
      <c r="C92" s="21" t="s">
        <v>110</v>
      </c>
      <c r="D92" s="19">
        <v>4.32</v>
      </c>
      <c r="E92" s="19">
        <v>4.5</v>
      </c>
      <c r="F92" s="19">
        <v>4.0599999999999996</v>
      </c>
      <c r="O92" s="7"/>
      <c r="P92" s="7"/>
      <c r="Q92" s="7"/>
      <c r="R92" s="7"/>
      <c r="U92" s="7"/>
      <c r="V92" s="7"/>
      <c r="W92" s="7"/>
      <c r="X92" s="7"/>
      <c r="AA92" s="7"/>
      <c r="AB92" s="7"/>
      <c r="AC92" s="7"/>
      <c r="AD92" s="7"/>
    </row>
    <row r="93" spans="3:30" s="4" customFormat="1" x14ac:dyDescent="0.2">
      <c r="C93" s="7"/>
      <c r="D93" s="7"/>
      <c r="E93" s="7"/>
      <c r="F93" s="7"/>
      <c r="O93" s="7"/>
      <c r="P93" s="7"/>
      <c r="Q93" s="7"/>
      <c r="R93" s="7"/>
      <c r="U93" s="7"/>
      <c r="V93" s="7"/>
      <c r="W93" s="7"/>
      <c r="X93" s="7"/>
      <c r="AA93" s="7"/>
      <c r="AB93" s="7"/>
      <c r="AC93" s="7"/>
      <c r="AD93" s="7"/>
    </row>
    <row r="94" spans="3:30" s="4" customFormat="1" x14ac:dyDescent="0.2">
      <c r="C94" s="7"/>
      <c r="D94" s="7"/>
      <c r="E94" s="7"/>
      <c r="F94" s="7"/>
      <c r="O94" s="7"/>
      <c r="P94" s="7"/>
      <c r="Q94" s="7"/>
      <c r="R94" s="7"/>
      <c r="U94" s="7"/>
      <c r="V94" s="7"/>
      <c r="W94" s="7"/>
      <c r="X94" s="7"/>
      <c r="AA94" s="7"/>
      <c r="AB94" s="7"/>
      <c r="AC94" s="7"/>
      <c r="AD94" s="7"/>
    </row>
    <row r="95" spans="3:30" s="4" customFormat="1" x14ac:dyDescent="0.2">
      <c r="C95" s="7"/>
      <c r="D95" s="7"/>
      <c r="E95" s="7"/>
      <c r="F95" s="7"/>
      <c r="O95" s="7"/>
      <c r="P95" s="7"/>
      <c r="Q95" s="7"/>
      <c r="R95" s="7"/>
      <c r="U95" s="7"/>
      <c r="V95" s="7"/>
      <c r="W95" s="7"/>
      <c r="X95" s="7"/>
      <c r="AA95" s="7"/>
      <c r="AB95" s="7"/>
      <c r="AC95" s="7"/>
      <c r="AD95" s="7"/>
    </row>
    <row r="96" spans="3:30" s="4" customFormat="1" x14ac:dyDescent="0.2">
      <c r="C96" s="7"/>
      <c r="D96" s="7"/>
      <c r="E96" s="7"/>
      <c r="F96" s="7"/>
      <c r="O96" s="7"/>
      <c r="P96" s="7"/>
      <c r="Q96" s="7"/>
      <c r="R96" s="7"/>
      <c r="U96" s="7"/>
      <c r="V96" s="7"/>
      <c r="W96" s="7"/>
      <c r="X96" s="7"/>
      <c r="AA96" s="7"/>
      <c r="AB96" s="7"/>
      <c r="AC96" s="7"/>
      <c r="AD96" s="7"/>
    </row>
    <row r="97" spans="3:30" s="4" customFormat="1" x14ac:dyDescent="0.2">
      <c r="C97" s="7"/>
      <c r="D97" s="7"/>
      <c r="E97" s="7"/>
      <c r="F97" s="7"/>
      <c r="O97" s="7"/>
      <c r="P97" s="7"/>
      <c r="Q97" s="7"/>
      <c r="R97" s="7"/>
      <c r="U97" s="7"/>
      <c r="V97" s="7"/>
      <c r="W97" s="7"/>
      <c r="X97" s="7"/>
      <c r="AA97" s="7"/>
      <c r="AB97" s="7"/>
      <c r="AC97" s="7"/>
      <c r="AD97" s="7"/>
    </row>
    <row r="98" spans="3:30" s="4" customFormat="1" x14ac:dyDescent="0.2">
      <c r="C98" s="7"/>
      <c r="D98" s="7"/>
      <c r="E98" s="7"/>
      <c r="F98" s="7"/>
      <c r="O98" s="7"/>
      <c r="P98" s="7"/>
      <c r="Q98" s="7"/>
      <c r="R98" s="7"/>
      <c r="U98" s="7"/>
      <c r="V98" s="7"/>
      <c r="W98" s="7"/>
      <c r="X98" s="7"/>
      <c r="AA98" s="7"/>
      <c r="AB98" s="7"/>
      <c r="AC98" s="7"/>
      <c r="AD98" s="7"/>
    </row>
    <row r="99" spans="3:30" s="4" customFormat="1" x14ac:dyDescent="0.2">
      <c r="C99" s="7"/>
      <c r="D99" s="7"/>
      <c r="E99" s="7"/>
      <c r="F99" s="7"/>
      <c r="O99" s="7"/>
      <c r="P99" s="7"/>
      <c r="Q99" s="7"/>
      <c r="R99" s="7"/>
      <c r="U99" s="7"/>
      <c r="V99" s="7"/>
      <c r="W99" s="7"/>
      <c r="X99" s="7"/>
      <c r="AA99" s="7"/>
      <c r="AB99" s="7"/>
      <c r="AC99" s="7"/>
      <c r="AD99" s="7"/>
    </row>
    <row r="100" spans="3:30" s="4" customFormat="1" x14ac:dyDescent="0.2">
      <c r="C100" s="7"/>
      <c r="D100" s="7"/>
      <c r="E100" s="7"/>
      <c r="F100" s="7"/>
      <c r="O100" s="7"/>
      <c r="P100" s="7"/>
      <c r="Q100" s="7"/>
      <c r="R100" s="7"/>
      <c r="U100" s="7"/>
      <c r="V100" s="7"/>
      <c r="W100" s="7"/>
      <c r="X100" s="7"/>
      <c r="AA100" s="7"/>
      <c r="AB100" s="7"/>
      <c r="AC100" s="7"/>
      <c r="AD100" s="7"/>
    </row>
    <row r="101" spans="3:30" s="4" customFormat="1" x14ac:dyDescent="0.2">
      <c r="C101" s="7"/>
      <c r="D101" s="7"/>
      <c r="E101" s="7"/>
      <c r="F101" s="7"/>
      <c r="O101" s="7"/>
      <c r="P101" s="7"/>
      <c r="Q101" s="7"/>
      <c r="R101" s="7"/>
      <c r="U101" s="7"/>
      <c r="V101" s="7"/>
      <c r="W101" s="7"/>
      <c r="X101" s="7"/>
      <c r="AA101" s="7"/>
      <c r="AB101" s="7"/>
      <c r="AC101" s="7"/>
      <c r="AD101" s="7"/>
    </row>
    <row r="102" spans="3:30" s="4" customFormat="1" x14ac:dyDescent="0.2">
      <c r="C102" s="7"/>
      <c r="D102" s="7"/>
      <c r="E102" s="7"/>
      <c r="F102" s="7"/>
      <c r="O102" s="7"/>
      <c r="P102" s="7"/>
      <c r="Q102" s="7"/>
      <c r="R102" s="7"/>
      <c r="U102" s="7"/>
      <c r="V102" s="7"/>
      <c r="W102" s="7"/>
      <c r="X102" s="7"/>
      <c r="AA102" s="7"/>
      <c r="AB102" s="7"/>
      <c r="AC102" s="7"/>
      <c r="AD102" s="7"/>
    </row>
    <row r="103" spans="3:30" s="4" customFormat="1" x14ac:dyDescent="0.2">
      <c r="C103" s="7"/>
      <c r="D103" s="7"/>
      <c r="E103" s="7"/>
      <c r="F103" s="7"/>
      <c r="O103" s="7"/>
      <c r="P103" s="7"/>
      <c r="Q103" s="7"/>
      <c r="R103" s="7"/>
      <c r="U103" s="7"/>
      <c r="V103" s="7"/>
      <c r="W103" s="7"/>
      <c r="X103" s="7"/>
      <c r="AA103" s="7"/>
      <c r="AB103" s="7"/>
      <c r="AC103" s="7"/>
      <c r="AD103" s="7"/>
    </row>
    <row r="104" spans="3:30" s="4" customFormat="1" x14ac:dyDescent="0.2">
      <c r="C104" s="7"/>
      <c r="D104" s="7"/>
      <c r="E104" s="7"/>
      <c r="F104" s="7"/>
      <c r="O104" s="7"/>
      <c r="P104" s="7"/>
      <c r="Q104" s="7"/>
      <c r="R104" s="7"/>
      <c r="U104" s="7"/>
      <c r="V104" s="7"/>
      <c r="W104" s="7"/>
      <c r="X104" s="7"/>
      <c r="AA104" s="7"/>
      <c r="AB104" s="7"/>
      <c r="AC104" s="7"/>
      <c r="AD104" s="7"/>
    </row>
    <row r="105" spans="3:30" s="4" customFormat="1" x14ac:dyDescent="0.2">
      <c r="C105" s="7"/>
      <c r="D105" s="7"/>
      <c r="E105" s="7"/>
      <c r="F105" s="7"/>
      <c r="O105" s="7"/>
      <c r="P105" s="7"/>
      <c r="Q105" s="7"/>
      <c r="R105" s="7"/>
      <c r="U105" s="7"/>
      <c r="V105" s="7"/>
      <c r="W105" s="7"/>
      <c r="X105" s="7"/>
      <c r="AA105" s="7"/>
      <c r="AB105" s="7"/>
      <c r="AC105" s="7"/>
      <c r="AD105" s="7"/>
    </row>
    <row r="106" spans="3:30" s="4" customFormat="1" x14ac:dyDescent="0.2">
      <c r="C106" s="7"/>
      <c r="D106" s="7"/>
      <c r="E106" s="7"/>
      <c r="F106" s="7"/>
      <c r="O106" s="7"/>
      <c r="P106" s="7"/>
      <c r="Q106" s="7"/>
      <c r="R106" s="7"/>
      <c r="U106" s="7"/>
      <c r="V106" s="7"/>
      <c r="W106" s="7"/>
      <c r="X106" s="7"/>
      <c r="AA106" s="7"/>
      <c r="AB106" s="7"/>
      <c r="AC106" s="7"/>
      <c r="AD106" s="7"/>
    </row>
    <row r="107" spans="3:30" s="4" customFormat="1" x14ac:dyDescent="0.2">
      <c r="C107" s="7"/>
      <c r="D107" s="7"/>
      <c r="E107" s="7"/>
      <c r="F107" s="7"/>
      <c r="O107" s="7"/>
      <c r="P107" s="7"/>
      <c r="Q107" s="7"/>
      <c r="R107" s="7"/>
      <c r="U107" s="7"/>
      <c r="V107" s="7"/>
      <c r="W107" s="7"/>
      <c r="X107" s="7"/>
      <c r="AA107" s="7"/>
      <c r="AB107" s="7"/>
      <c r="AC107" s="7"/>
      <c r="AD107" s="7"/>
    </row>
    <row r="108" spans="3:30" s="4" customFormat="1" x14ac:dyDescent="0.2">
      <c r="C108" s="7"/>
      <c r="D108" s="7"/>
      <c r="E108" s="7"/>
      <c r="F108" s="7"/>
      <c r="O108" s="7"/>
      <c r="P108" s="7"/>
      <c r="Q108" s="7"/>
      <c r="R108" s="7"/>
      <c r="U108" s="7"/>
      <c r="V108" s="7"/>
      <c r="W108" s="7"/>
      <c r="X108" s="7"/>
      <c r="AA108" s="7"/>
      <c r="AB108" s="7"/>
      <c r="AC108" s="7"/>
      <c r="AD108" s="7"/>
    </row>
    <row r="109" spans="3:30" s="4" customFormat="1" x14ac:dyDescent="0.2">
      <c r="C109" s="7"/>
      <c r="D109" s="7"/>
      <c r="E109" s="7"/>
      <c r="F109" s="7"/>
      <c r="O109" s="7"/>
      <c r="P109" s="7"/>
      <c r="Q109" s="7"/>
      <c r="R109" s="7"/>
      <c r="U109" s="7"/>
      <c r="V109" s="7"/>
      <c r="W109" s="7"/>
      <c r="X109" s="7"/>
      <c r="AA109" s="7"/>
      <c r="AB109" s="7"/>
      <c r="AC109" s="7"/>
      <c r="AD109" s="7"/>
    </row>
    <row r="110" spans="3:30" s="4" customFormat="1" x14ac:dyDescent="0.2">
      <c r="C110" s="7"/>
      <c r="D110" s="7"/>
      <c r="E110" s="7"/>
      <c r="F110" s="7"/>
      <c r="O110" s="7"/>
      <c r="P110" s="7"/>
      <c r="Q110" s="7"/>
      <c r="R110" s="7"/>
      <c r="U110" s="7"/>
      <c r="V110" s="7"/>
      <c r="W110" s="7"/>
      <c r="X110" s="7"/>
      <c r="AA110" s="7"/>
      <c r="AB110" s="7"/>
      <c r="AC110" s="7"/>
      <c r="AD110" s="7"/>
    </row>
    <row r="111" spans="3:30" s="4" customFormat="1" x14ac:dyDescent="0.2">
      <c r="C111" s="7"/>
      <c r="D111" s="7"/>
      <c r="E111" s="7"/>
      <c r="F111" s="7"/>
      <c r="O111" s="7"/>
      <c r="P111" s="7"/>
      <c r="Q111" s="7"/>
      <c r="R111" s="7"/>
      <c r="U111" s="7"/>
      <c r="V111" s="7"/>
      <c r="W111" s="7"/>
      <c r="X111" s="7"/>
      <c r="AA111" s="7"/>
      <c r="AB111" s="7"/>
      <c r="AC111" s="7"/>
      <c r="AD111" s="7"/>
    </row>
    <row r="112" spans="3:30" s="4" customFormat="1" x14ac:dyDescent="0.2">
      <c r="C112" s="7"/>
      <c r="D112" s="7"/>
      <c r="E112" s="7"/>
      <c r="F112" s="7"/>
      <c r="O112" s="7"/>
      <c r="P112" s="7"/>
      <c r="Q112" s="7"/>
      <c r="R112" s="7"/>
      <c r="U112" s="7"/>
      <c r="V112" s="7"/>
      <c r="W112" s="7"/>
      <c r="X112" s="7"/>
      <c r="AA112" s="7"/>
      <c r="AB112" s="7"/>
      <c r="AC112" s="7"/>
      <c r="AD112" s="7"/>
    </row>
    <row r="113" spans="3:30" s="4" customFormat="1" x14ac:dyDescent="0.2">
      <c r="C113" s="7"/>
      <c r="D113" s="7"/>
      <c r="E113" s="7"/>
      <c r="F113" s="7"/>
      <c r="O113" s="7"/>
      <c r="P113" s="7"/>
      <c r="Q113" s="7"/>
      <c r="R113" s="7"/>
      <c r="U113" s="7"/>
      <c r="V113" s="7"/>
      <c r="W113" s="7"/>
      <c r="X113" s="7"/>
      <c r="AA113" s="7"/>
      <c r="AB113" s="7"/>
      <c r="AC113" s="7"/>
      <c r="AD113" s="7"/>
    </row>
    <row r="114" spans="3:30" s="4" customFormat="1" x14ac:dyDescent="0.2">
      <c r="C114" s="7"/>
      <c r="D114" s="7"/>
      <c r="E114" s="7"/>
      <c r="F114" s="7"/>
      <c r="O114" s="7"/>
      <c r="P114" s="7"/>
      <c r="Q114" s="7"/>
      <c r="R114" s="7"/>
      <c r="U114" s="7"/>
      <c r="V114" s="7"/>
      <c r="W114" s="7"/>
      <c r="X114" s="7"/>
      <c r="AA114" s="7"/>
      <c r="AB114" s="7"/>
      <c r="AC114" s="7"/>
      <c r="AD114" s="7"/>
    </row>
    <row r="115" spans="3:30" s="4" customFormat="1" x14ac:dyDescent="0.2">
      <c r="C115" s="7"/>
      <c r="D115" s="7"/>
      <c r="E115" s="7"/>
      <c r="F115" s="7"/>
      <c r="O115" s="7"/>
      <c r="P115" s="7"/>
      <c r="Q115" s="7"/>
      <c r="R115" s="7"/>
      <c r="U115" s="7"/>
      <c r="V115" s="7"/>
      <c r="W115" s="7"/>
      <c r="X115" s="7"/>
      <c r="AA115" s="7"/>
      <c r="AB115" s="7"/>
      <c r="AC115" s="7"/>
      <c r="AD115" s="7"/>
    </row>
    <row r="116" spans="3:30" s="4" customFormat="1" x14ac:dyDescent="0.2">
      <c r="C116" s="7"/>
      <c r="D116" s="7"/>
      <c r="E116" s="7"/>
      <c r="F116" s="7"/>
      <c r="O116" s="7"/>
      <c r="P116" s="7"/>
      <c r="Q116" s="7"/>
      <c r="R116" s="7"/>
      <c r="U116" s="7"/>
      <c r="V116" s="7"/>
      <c r="W116" s="7"/>
      <c r="X116" s="7"/>
      <c r="AA116" s="7"/>
      <c r="AB116" s="7"/>
      <c r="AC116" s="7"/>
      <c r="AD116" s="7"/>
    </row>
    <row r="117" spans="3:30" s="4" customFormat="1" x14ac:dyDescent="0.2">
      <c r="C117" s="7"/>
      <c r="D117" s="7"/>
      <c r="E117" s="7"/>
      <c r="F117" s="7"/>
      <c r="O117" s="7"/>
      <c r="P117" s="7"/>
      <c r="Q117" s="7"/>
      <c r="R117" s="7"/>
      <c r="U117" s="7"/>
      <c r="V117" s="7"/>
      <c r="W117" s="7"/>
      <c r="X117" s="7"/>
      <c r="AA117" s="7"/>
      <c r="AB117" s="7"/>
      <c r="AC117" s="7"/>
      <c r="AD117" s="7"/>
    </row>
    <row r="118" spans="3:30" s="4" customFormat="1" x14ac:dyDescent="0.2">
      <c r="C118" s="7"/>
      <c r="D118" s="7"/>
      <c r="E118" s="7"/>
      <c r="F118" s="7"/>
      <c r="O118" s="7"/>
      <c r="P118" s="7"/>
      <c r="Q118" s="7"/>
      <c r="R118" s="7"/>
      <c r="U118" s="7"/>
      <c r="V118" s="7"/>
      <c r="W118" s="7"/>
      <c r="X118" s="7"/>
      <c r="AA118" s="7"/>
      <c r="AB118" s="7"/>
      <c r="AC118" s="7"/>
      <c r="AD118" s="7"/>
    </row>
    <row r="119" spans="3:30" s="4" customFormat="1" x14ac:dyDescent="0.2">
      <c r="C119" s="7"/>
      <c r="D119" s="7"/>
      <c r="E119" s="7"/>
      <c r="F119" s="7"/>
      <c r="O119" s="7"/>
      <c r="P119" s="7"/>
      <c r="Q119" s="7"/>
      <c r="R119" s="7"/>
      <c r="U119" s="7"/>
      <c r="V119" s="7"/>
      <c r="W119" s="7"/>
      <c r="X119" s="7"/>
      <c r="AA119" s="7"/>
      <c r="AB119" s="7"/>
      <c r="AC119" s="7"/>
      <c r="AD119" s="7"/>
    </row>
    <row r="120" spans="3:30" s="4" customFormat="1" x14ac:dyDescent="0.2">
      <c r="C120" s="7"/>
      <c r="D120" s="7"/>
      <c r="E120" s="7"/>
      <c r="F120" s="7"/>
      <c r="O120" s="7"/>
      <c r="P120" s="7"/>
      <c r="Q120" s="7"/>
      <c r="R120" s="7"/>
      <c r="U120" s="7"/>
      <c r="V120" s="7"/>
      <c r="W120" s="7"/>
      <c r="X120" s="7"/>
      <c r="AA120" s="7"/>
      <c r="AB120" s="7"/>
      <c r="AC120" s="7"/>
      <c r="AD120" s="7"/>
    </row>
    <row r="121" spans="3:30" s="4" customFormat="1" x14ac:dyDescent="0.2">
      <c r="C121" s="7"/>
      <c r="D121" s="7"/>
      <c r="E121" s="7"/>
      <c r="F121" s="7"/>
      <c r="O121" s="7"/>
      <c r="P121" s="7"/>
      <c r="Q121" s="7"/>
      <c r="R121" s="7"/>
      <c r="U121" s="7"/>
      <c r="V121" s="7"/>
      <c r="W121" s="7"/>
      <c r="X121" s="7"/>
      <c r="AA121" s="7"/>
      <c r="AB121" s="7"/>
      <c r="AC121" s="7"/>
      <c r="AD121" s="7"/>
    </row>
    <row r="122" spans="3:30" s="4" customFormat="1" x14ac:dyDescent="0.2">
      <c r="C122" s="7"/>
      <c r="D122" s="7"/>
      <c r="E122" s="7"/>
      <c r="F122" s="7"/>
      <c r="O122" s="7"/>
      <c r="P122" s="7"/>
      <c r="Q122" s="7"/>
      <c r="R122" s="7"/>
      <c r="U122" s="7"/>
      <c r="V122" s="7"/>
      <c r="W122" s="7"/>
      <c r="X122" s="7"/>
      <c r="AA122" s="7"/>
      <c r="AB122" s="7"/>
      <c r="AC122" s="7"/>
      <c r="AD122" s="7"/>
    </row>
    <row r="123" spans="3:30" s="4" customFormat="1" x14ac:dyDescent="0.2">
      <c r="C123" s="7"/>
      <c r="D123" s="7"/>
      <c r="E123" s="7"/>
      <c r="F123" s="7"/>
      <c r="O123" s="7"/>
      <c r="P123" s="7"/>
      <c r="Q123" s="7"/>
      <c r="R123" s="7"/>
      <c r="U123" s="7"/>
      <c r="V123" s="7"/>
      <c r="W123" s="7"/>
      <c r="X123" s="7"/>
      <c r="AA123" s="7"/>
      <c r="AB123" s="7"/>
      <c r="AC123" s="7"/>
      <c r="AD123" s="7"/>
    </row>
    <row r="124" spans="3:30" s="4" customFormat="1" x14ac:dyDescent="0.2">
      <c r="C124" s="7"/>
      <c r="D124" s="7"/>
      <c r="E124" s="7"/>
      <c r="F124" s="7"/>
      <c r="O124" s="7"/>
      <c r="P124" s="7"/>
      <c r="Q124" s="7"/>
      <c r="R124" s="7"/>
      <c r="U124" s="7"/>
      <c r="V124" s="7"/>
      <c r="W124" s="7"/>
      <c r="X124" s="7"/>
      <c r="AA124" s="7"/>
      <c r="AB124" s="7"/>
      <c r="AC124" s="7"/>
      <c r="AD124" s="7"/>
    </row>
    <row r="125" spans="3:30" s="4" customFormat="1" x14ac:dyDescent="0.2">
      <c r="C125" s="7"/>
      <c r="D125" s="7"/>
      <c r="E125" s="7"/>
      <c r="F125" s="7"/>
      <c r="O125" s="7"/>
      <c r="P125" s="7"/>
      <c r="Q125" s="7"/>
      <c r="R125" s="7"/>
      <c r="U125" s="7"/>
      <c r="V125" s="7"/>
      <c r="W125" s="7"/>
      <c r="X125" s="7"/>
      <c r="AA125" s="7"/>
      <c r="AB125" s="7"/>
      <c r="AC125" s="7"/>
      <c r="AD125" s="7"/>
    </row>
    <row r="126" spans="3:30" s="4" customFormat="1" x14ac:dyDescent="0.2">
      <c r="C126" s="7"/>
      <c r="D126" s="7"/>
      <c r="E126" s="7"/>
      <c r="F126" s="7"/>
      <c r="O126" s="7"/>
      <c r="P126" s="7"/>
      <c r="Q126" s="7"/>
      <c r="R126" s="7"/>
      <c r="U126" s="7"/>
      <c r="V126" s="7"/>
      <c r="W126" s="7"/>
      <c r="X126" s="7"/>
      <c r="AA126" s="7"/>
      <c r="AB126" s="7"/>
      <c r="AC126" s="7"/>
      <c r="AD126" s="7"/>
    </row>
    <row r="127" spans="3:30" s="4" customFormat="1" x14ac:dyDescent="0.2">
      <c r="C127" s="7"/>
      <c r="D127" s="7"/>
      <c r="E127" s="7"/>
      <c r="F127" s="7"/>
      <c r="O127" s="7"/>
      <c r="P127" s="7"/>
      <c r="Q127" s="7"/>
      <c r="R127" s="7"/>
      <c r="U127" s="7"/>
      <c r="V127" s="7"/>
      <c r="W127" s="7"/>
      <c r="X127" s="7"/>
      <c r="AA127" s="7"/>
      <c r="AB127" s="7"/>
      <c r="AC127" s="7"/>
      <c r="AD127" s="7"/>
    </row>
    <row r="128" spans="3:30" s="4" customFormat="1" x14ac:dyDescent="0.2">
      <c r="C128" s="7"/>
      <c r="D128" s="7"/>
      <c r="E128" s="7"/>
      <c r="F128" s="7"/>
      <c r="O128" s="7"/>
      <c r="P128" s="7"/>
      <c r="Q128" s="7"/>
      <c r="R128" s="7"/>
      <c r="U128" s="7"/>
      <c r="V128" s="7"/>
      <c r="W128" s="7"/>
      <c r="X128" s="7"/>
      <c r="AA128" s="7"/>
      <c r="AB128" s="7"/>
      <c r="AC128" s="7"/>
      <c r="AD128" s="7"/>
    </row>
    <row r="129" spans="3:30" s="4" customFormat="1" x14ac:dyDescent="0.2">
      <c r="C129" s="7"/>
      <c r="D129" s="7"/>
      <c r="E129" s="7"/>
      <c r="F129" s="7"/>
      <c r="O129" s="7"/>
      <c r="P129" s="7"/>
      <c r="Q129" s="7"/>
      <c r="R129" s="7"/>
      <c r="U129" s="7"/>
      <c r="V129" s="7"/>
      <c r="W129" s="7"/>
      <c r="X129" s="7"/>
      <c r="AA129" s="7"/>
      <c r="AB129" s="7"/>
      <c r="AC129" s="7"/>
      <c r="AD129" s="7"/>
    </row>
    <row r="130" spans="3:30" s="4" customFormat="1" x14ac:dyDescent="0.2">
      <c r="C130" s="7"/>
      <c r="D130" s="7"/>
      <c r="E130" s="7"/>
      <c r="F130" s="7"/>
      <c r="O130" s="7"/>
      <c r="P130" s="7"/>
      <c r="Q130" s="7"/>
      <c r="R130" s="7"/>
      <c r="U130" s="7"/>
      <c r="V130" s="7"/>
      <c r="W130" s="7"/>
      <c r="X130" s="7"/>
      <c r="AA130" s="7"/>
      <c r="AB130" s="7"/>
      <c r="AC130" s="7"/>
      <c r="AD130" s="7"/>
    </row>
    <row r="131" spans="3:30" s="4" customFormat="1" x14ac:dyDescent="0.2">
      <c r="C131" s="7"/>
      <c r="D131" s="7"/>
      <c r="E131" s="7"/>
      <c r="F131" s="7"/>
      <c r="O131" s="7"/>
      <c r="P131" s="7"/>
      <c r="Q131" s="7"/>
      <c r="R131" s="7"/>
      <c r="U131" s="7"/>
      <c r="V131" s="7"/>
      <c r="W131" s="7"/>
      <c r="X131" s="7"/>
      <c r="AA131" s="7"/>
      <c r="AB131" s="7"/>
      <c r="AC131" s="7"/>
      <c r="AD131" s="7"/>
    </row>
    <row r="132" spans="3:30" s="4" customFormat="1" x14ac:dyDescent="0.2">
      <c r="C132" s="7"/>
      <c r="D132" s="7"/>
      <c r="E132" s="7"/>
      <c r="F132" s="7"/>
      <c r="O132" s="7"/>
      <c r="P132" s="7"/>
      <c r="Q132" s="7"/>
      <c r="R132" s="7"/>
      <c r="U132" s="7"/>
      <c r="V132" s="7"/>
      <c r="W132" s="7"/>
      <c r="X132" s="7"/>
      <c r="AA132" s="7"/>
      <c r="AB132" s="7"/>
      <c r="AC132" s="7"/>
      <c r="AD132" s="7"/>
    </row>
    <row r="133" spans="3:30" s="4" customFormat="1" x14ac:dyDescent="0.2">
      <c r="C133" s="7"/>
      <c r="D133" s="7"/>
      <c r="E133" s="7"/>
      <c r="F133" s="7"/>
      <c r="O133" s="7"/>
      <c r="P133" s="7"/>
      <c r="Q133" s="7"/>
      <c r="R133" s="7"/>
      <c r="U133" s="7"/>
      <c r="V133" s="7"/>
      <c r="W133" s="7"/>
      <c r="X133" s="7"/>
      <c r="AA133" s="7"/>
      <c r="AB133" s="7"/>
      <c r="AC133" s="7"/>
      <c r="AD133" s="7"/>
    </row>
    <row r="134" spans="3:30" s="4" customFormat="1" x14ac:dyDescent="0.2">
      <c r="C134" s="7"/>
      <c r="D134" s="7"/>
      <c r="E134" s="7"/>
      <c r="F134" s="7"/>
      <c r="O134" s="7"/>
      <c r="P134" s="7"/>
      <c r="Q134" s="7"/>
      <c r="R134" s="7"/>
      <c r="U134" s="7"/>
      <c r="V134" s="7"/>
      <c r="W134" s="7"/>
      <c r="X134" s="7"/>
      <c r="AA134" s="7"/>
      <c r="AB134" s="7"/>
      <c r="AC134" s="7"/>
      <c r="AD134" s="7"/>
    </row>
    <row r="135" spans="3:30" s="4" customFormat="1" x14ac:dyDescent="0.2">
      <c r="C135" s="7"/>
      <c r="D135" s="7"/>
      <c r="E135" s="7"/>
      <c r="F135" s="7"/>
      <c r="O135" s="7"/>
      <c r="P135" s="7"/>
      <c r="Q135" s="7"/>
      <c r="R135" s="7"/>
      <c r="U135" s="7"/>
      <c r="V135" s="7"/>
      <c r="W135" s="7"/>
      <c r="X135" s="7"/>
      <c r="AA135" s="7"/>
      <c r="AB135" s="7"/>
      <c r="AC135" s="7"/>
      <c r="AD135" s="7"/>
    </row>
    <row r="136" spans="3:30" s="4" customFormat="1" x14ac:dyDescent="0.2">
      <c r="C136" s="7"/>
      <c r="D136" s="7"/>
      <c r="E136" s="7"/>
      <c r="F136" s="7"/>
      <c r="O136" s="7"/>
      <c r="P136" s="7"/>
      <c r="Q136" s="7"/>
      <c r="R136" s="7"/>
      <c r="U136" s="7"/>
      <c r="V136" s="7"/>
      <c r="W136" s="7"/>
      <c r="X136" s="7"/>
      <c r="AA136" s="7"/>
      <c r="AB136" s="7"/>
      <c r="AC136" s="7"/>
      <c r="AD136" s="7"/>
    </row>
    <row r="137" spans="3:30" s="4" customFormat="1" x14ac:dyDescent="0.2">
      <c r="C137" s="7"/>
      <c r="D137" s="7"/>
      <c r="E137" s="7"/>
      <c r="F137" s="7"/>
      <c r="O137" s="7"/>
      <c r="P137" s="7"/>
      <c r="Q137" s="7"/>
      <c r="R137" s="7"/>
      <c r="U137" s="7"/>
      <c r="V137" s="7"/>
      <c r="W137" s="7"/>
      <c r="X137" s="7"/>
      <c r="AA137" s="7"/>
      <c r="AB137" s="7"/>
      <c r="AC137" s="7"/>
      <c r="AD137" s="7"/>
    </row>
    <row r="138" spans="3:30" s="4" customFormat="1" x14ac:dyDescent="0.2">
      <c r="C138" s="7"/>
      <c r="D138" s="7"/>
      <c r="E138" s="7"/>
      <c r="F138" s="7"/>
      <c r="O138" s="7"/>
      <c r="P138" s="7"/>
      <c r="Q138" s="7"/>
      <c r="R138" s="7"/>
      <c r="U138" s="7"/>
      <c r="V138" s="7"/>
      <c r="W138" s="7"/>
      <c r="X138" s="7"/>
      <c r="AA138" s="7"/>
      <c r="AB138" s="7"/>
      <c r="AC138" s="7"/>
      <c r="AD138" s="7"/>
    </row>
    <row r="139" spans="3:30" s="4" customFormat="1" x14ac:dyDescent="0.2">
      <c r="C139" s="7"/>
      <c r="D139" s="7"/>
      <c r="E139" s="7"/>
      <c r="F139" s="7"/>
      <c r="O139" s="7"/>
      <c r="P139" s="7"/>
      <c r="Q139" s="7"/>
      <c r="R139" s="7"/>
      <c r="U139" s="7"/>
      <c r="V139" s="7"/>
      <c r="W139" s="7"/>
      <c r="X139" s="7"/>
      <c r="AA139" s="7"/>
      <c r="AB139" s="7"/>
      <c r="AC139" s="7"/>
      <c r="AD139" s="7"/>
    </row>
    <row r="140" spans="3:30" s="4" customFormat="1" x14ac:dyDescent="0.2">
      <c r="C140" s="7"/>
      <c r="D140" s="7"/>
      <c r="E140" s="7"/>
      <c r="F140" s="7"/>
      <c r="O140" s="7"/>
      <c r="P140" s="7"/>
      <c r="Q140" s="7"/>
      <c r="R140" s="7"/>
      <c r="U140" s="7"/>
      <c r="V140" s="7"/>
      <c r="W140" s="7"/>
      <c r="X140" s="7"/>
      <c r="AA140" s="7"/>
      <c r="AB140" s="7"/>
      <c r="AC140" s="7"/>
      <c r="AD140" s="7"/>
    </row>
    <row r="141" spans="3:30" s="4" customFormat="1" x14ac:dyDescent="0.2">
      <c r="C141" s="7"/>
      <c r="D141" s="7"/>
      <c r="E141" s="7"/>
      <c r="F141" s="7"/>
      <c r="O141" s="7"/>
      <c r="P141" s="7"/>
      <c r="Q141" s="7"/>
      <c r="R141" s="7"/>
      <c r="U141" s="7"/>
      <c r="V141" s="7"/>
      <c r="W141" s="7"/>
      <c r="X141" s="7"/>
      <c r="AA141" s="7"/>
      <c r="AB141" s="7"/>
      <c r="AC141" s="7"/>
      <c r="AD141" s="7"/>
    </row>
    <row r="142" spans="3:30" s="4" customFormat="1" x14ac:dyDescent="0.2">
      <c r="C142" s="7"/>
      <c r="D142" s="7"/>
      <c r="E142" s="7"/>
      <c r="F142" s="7"/>
      <c r="O142" s="7"/>
      <c r="P142" s="7"/>
      <c r="Q142" s="7"/>
      <c r="R142" s="7"/>
      <c r="U142" s="7"/>
      <c r="V142" s="7"/>
      <c r="W142" s="7"/>
      <c r="X142" s="7"/>
      <c r="AA142" s="7"/>
      <c r="AB142" s="7"/>
      <c r="AC142" s="7"/>
      <c r="AD142" s="7"/>
    </row>
    <row r="143" spans="3:30" s="4" customFormat="1" x14ac:dyDescent="0.2">
      <c r="C143" s="7"/>
      <c r="D143" s="7"/>
      <c r="E143" s="7"/>
      <c r="F143" s="7"/>
      <c r="O143" s="7"/>
      <c r="P143" s="7"/>
      <c r="Q143" s="7"/>
      <c r="R143" s="7"/>
      <c r="U143" s="7"/>
      <c r="V143" s="7"/>
      <c r="W143" s="7"/>
      <c r="X143" s="7"/>
      <c r="AA143" s="7"/>
      <c r="AB143" s="7"/>
      <c r="AC143" s="7"/>
      <c r="AD143" s="7"/>
    </row>
    <row r="144" spans="3:30" s="4" customFormat="1" x14ac:dyDescent="0.2">
      <c r="C144" s="7"/>
      <c r="D144" s="7"/>
      <c r="E144" s="7"/>
      <c r="F144" s="7"/>
      <c r="O144" s="7"/>
      <c r="P144" s="7"/>
      <c r="Q144" s="7"/>
      <c r="R144" s="7"/>
      <c r="U144" s="7"/>
      <c r="V144" s="7"/>
      <c r="W144" s="7"/>
      <c r="X144" s="7"/>
      <c r="AA144" s="7"/>
      <c r="AB144" s="7"/>
      <c r="AC144" s="7"/>
      <c r="AD144" s="7"/>
    </row>
    <row r="145" spans="3:30" s="4" customFormat="1" x14ac:dyDescent="0.2">
      <c r="C145" s="7"/>
      <c r="D145" s="7"/>
      <c r="E145" s="7"/>
      <c r="F145" s="7"/>
      <c r="O145" s="7"/>
      <c r="P145" s="7"/>
      <c r="Q145" s="7"/>
      <c r="R145" s="7"/>
      <c r="U145" s="7"/>
      <c r="V145" s="7"/>
      <c r="W145" s="7"/>
      <c r="X145" s="7"/>
      <c r="AA145" s="7"/>
      <c r="AB145" s="7"/>
      <c r="AC145" s="7"/>
      <c r="AD145" s="7"/>
    </row>
    <row r="146" spans="3:30" s="4" customFormat="1" x14ac:dyDescent="0.2">
      <c r="C146" s="7"/>
      <c r="D146" s="7"/>
      <c r="E146" s="7"/>
      <c r="F146" s="7"/>
      <c r="O146" s="7"/>
      <c r="P146" s="7"/>
      <c r="Q146" s="7"/>
      <c r="R146" s="7"/>
      <c r="U146" s="7"/>
      <c r="V146" s="7"/>
      <c r="W146" s="7"/>
      <c r="X146" s="7"/>
      <c r="AA146" s="7"/>
      <c r="AB146" s="7"/>
      <c r="AC146" s="7"/>
      <c r="AD146" s="7"/>
    </row>
    <row r="147" spans="3:30" s="4" customFormat="1" x14ac:dyDescent="0.2">
      <c r="C147" s="7"/>
      <c r="D147" s="7"/>
      <c r="E147" s="7"/>
      <c r="F147" s="7"/>
      <c r="O147" s="7"/>
      <c r="P147" s="7"/>
      <c r="Q147" s="7"/>
      <c r="R147" s="7"/>
      <c r="U147" s="7"/>
      <c r="V147" s="7"/>
      <c r="W147" s="7"/>
      <c r="X147" s="7"/>
      <c r="AA147" s="7"/>
      <c r="AB147" s="7"/>
      <c r="AC147" s="7"/>
      <c r="AD147" s="7"/>
    </row>
    <row r="148" spans="3:30" s="4" customFormat="1" x14ac:dyDescent="0.2">
      <c r="C148" s="7"/>
      <c r="D148" s="7"/>
      <c r="E148" s="7"/>
      <c r="F148" s="7"/>
      <c r="O148" s="7"/>
      <c r="P148" s="7"/>
      <c r="Q148" s="7"/>
      <c r="R148" s="7"/>
      <c r="U148" s="7"/>
      <c r="V148" s="7"/>
      <c r="W148" s="7"/>
      <c r="X148" s="7"/>
      <c r="AA148" s="7"/>
      <c r="AB148" s="7"/>
      <c r="AC148" s="7"/>
      <c r="AD148" s="7"/>
    </row>
    <row r="149" spans="3:30" s="4" customFormat="1" x14ac:dyDescent="0.2">
      <c r="C149" s="7"/>
      <c r="D149" s="7"/>
      <c r="E149" s="7"/>
      <c r="F149" s="7"/>
      <c r="O149" s="7"/>
      <c r="P149" s="7"/>
      <c r="Q149" s="7"/>
      <c r="R149" s="7"/>
      <c r="U149" s="7"/>
      <c r="V149" s="7"/>
      <c r="W149" s="7"/>
      <c r="X149" s="7"/>
      <c r="AA149" s="7"/>
      <c r="AB149" s="7"/>
      <c r="AC149" s="7"/>
      <c r="AD149" s="7"/>
    </row>
    <row r="150" spans="3:30" s="4" customFormat="1" x14ac:dyDescent="0.2">
      <c r="C150" s="7"/>
      <c r="D150" s="7"/>
      <c r="E150" s="7"/>
      <c r="F150" s="7"/>
      <c r="O150" s="7"/>
      <c r="P150" s="7"/>
      <c r="Q150" s="7"/>
      <c r="R150" s="7"/>
      <c r="U150" s="7"/>
      <c r="V150" s="7"/>
      <c r="W150" s="7"/>
      <c r="X150" s="7"/>
      <c r="AA150" s="7"/>
      <c r="AB150" s="7"/>
      <c r="AC150" s="7"/>
      <c r="AD150" s="7"/>
    </row>
    <row r="151" spans="3:30" s="4" customFormat="1" x14ac:dyDescent="0.2">
      <c r="C151" s="7"/>
      <c r="D151" s="7"/>
      <c r="E151" s="7"/>
      <c r="F151" s="7"/>
      <c r="O151" s="7"/>
      <c r="P151" s="7"/>
      <c r="Q151" s="7"/>
      <c r="R151" s="7"/>
      <c r="U151" s="7"/>
      <c r="V151" s="7"/>
      <c r="W151" s="7"/>
      <c r="X151" s="7"/>
      <c r="AA151" s="7"/>
      <c r="AB151" s="7"/>
      <c r="AC151" s="7"/>
      <c r="AD151" s="7"/>
    </row>
    <row r="152" spans="3:30" s="4" customFormat="1" x14ac:dyDescent="0.2">
      <c r="C152" s="7"/>
      <c r="D152" s="7"/>
      <c r="E152" s="7"/>
      <c r="F152" s="7"/>
      <c r="O152" s="7"/>
      <c r="P152" s="7"/>
      <c r="Q152" s="7"/>
      <c r="R152" s="7"/>
      <c r="U152" s="7"/>
      <c r="V152" s="7"/>
      <c r="W152" s="7"/>
      <c r="X152" s="7"/>
      <c r="AA152" s="7"/>
      <c r="AB152" s="7"/>
      <c r="AC152" s="7"/>
      <c r="AD152" s="7"/>
    </row>
    <row r="153" spans="3:30" s="4" customFormat="1" x14ac:dyDescent="0.2">
      <c r="C153" s="7"/>
      <c r="D153" s="7"/>
      <c r="E153" s="7"/>
      <c r="F153" s="7"/>
      <c r="O153" s="7"/>
      <c r="P153" s="7"/>
      <c r="Q153" s="7"/>
      <c r="R153" s="7"/>
      <c r="U153" s="7"/>
      <c r="V153" s="7"/>
      <c r="W153" s="7"/>
      <c r="X153" s="7"/>
      <c r="AA153" s="7"/>
      <c r="AB153" s="7"/>
      <c r="AC153" s="7"/>
      <c r="AD153" s="7"/>
    </row>
    <row r="154" spans="3:30" s="4" customFormat="1" x14ac:dyDescent="0.2">
      <c r="C154" s="7"/>
      <c r="D154" s="7"/>
      <c r="E154" s="7"/>
      <c r="F154" s="7"/>
      <c r="O154" s="7"/>
      <c r="P154" s="7"/>
      <c r="Q154" s="7"/>
      <c r="R154" s="7"/>
      <c r="U154" s="7"/>
      <c r="V154" s="7"/>
      <c r="W154" s="7"/>
      <c r="X154" s="7"/>
      <c r="AA154" s="7"/>
      <c r="AB154" s="7"/>
      <c r="AC154" s="7"/>
      <c r="AD154" s="7"/>
    </row>
    <row r="155" spans="3:30" s="4" customFormat="1" x14ac:dyDescent="0.2">
      <c r="C155" s="7"/>
      <c r="D155" s="7"/>
      <c r="E155" s="7"/>
      <c r="F155" s="7"/>
      <c r="O155" s="7"/>
      <c r="P155" s="7"/>
      <c r="Q155" s="7"/>
      <c r="R155" s="7"/>
      <c r="U155" s="7"/>
      <c r="V155" s="7"/>
      <c r="W155" s="7"/>
      <c r="X155" s="7"/>
      <c r="AA155" s="7"/>
      <c r="AB155" s="7"/>
      <c r="AC155" s="7"/>
      <c r="AD155" s="7"/>
    </row>
    <row r="156" spans="3:30" s="4" customFormat="1" x14ac:dyDescent="0.2">
      <c r="C156" s="7"/>
      <c r="D156" s="7"/>
      <c r="E156" s="7"/>
      <c r="F156" s="7"/>
      <c r="O156" s="7"/>
      <c r="P156" s="7"/>
      <c r="Q156" s="7"/>
      <c r="R156" s="7"/>
      <c r="U156" s="7"/>
      <c r="V156" s="7"/>
      <c r="W156" s="7"/>
      <c r="X156" s="7"/>
      <c r="AA156" s="7"/>
      <c r="AB156" s="7"/>
      <c r="AC156" s="7"/>
      <c r="AD156" s="7"/>
    </row>
    <row r="157" spans="3:30" s="4" customFormat="1" x14ac:dyDescent="0.2">
      <c r="C157" s="7"/>
      <c r="D157" s="7"/>
      <c r="E157" s="7"/>
      <c r="F157" s="7"/>
      <c r="O157" s="7"/>
      <c r="P157" s="7"/>
      <c r="Q157" s="7"/>
      <c r="R157" s="7"/>
      <c r="U157" s="7"/>
      <c r="V157" s="7"/>
      <c r="W157" s="7"/>
      <c r="X157" s="7"/>
      <c r="AA157" s="7"/>
      <c r="AB157" s="7"/>
      <c r="AC157" s="7"/>
      <c r="AD157" s="7"/>
    </row>
    <row r="158" spans="3:30" s="4" customFormat="1" x14ac:dyDescent="0.2">
      <c r="C158" s="7"/>
      <c r="D158" s="7"/>
      <c r="E158" s="7"/>
      <c r="F158" s="7"/>
      <c r="O158" s="7"/>
      <c r="P158" s="7"/>
      <c r="Q158" s="7"/>
      <c r="R158" s="7"/>
      <c r="U158" s="7"/>
      <c r="V158" s="7"/>
      <c r="W158" s="7"/>
      <c r="X158" s="7"/>
      <c r="AA158" s="7"/>
      <c r="AB158" s="7"/>
      <c r="AC158" s="7"/>
      <c r="AD158" s="7"/>
    </row>
    <row r="159" spans="3:30" s="4" customFormat="1" x14ac:dyDescent="0.2">
      <c r="C159" s="7"/>
      <c r="D159" s="7"/>
      <c r="E159" s="7"/>
      <c r="F159" s="7"/>
      <c r="O159" s="7"/>
      <c r="P159" s="7"/>
      <c r="Q159" s="7"/>
      <c r="R159" s="7"/>
      <c r="U159" s="7"/>
      <c r="V159" s="7"/>
      <c r="W159" s="7"/>
      <c r="X159" s="7"/>
      <c r="AA159" s="7"/>
      <c r="AB159" s="7"/>
      <c r="AC159" s="7"/>
      <c r="AD159" s="7"/>
    </row>
    <row r="160" spans="3:30" s="4" customFormat="1" x14ac:dyDescent="0.2">
      <c r="C160" s="7"/>
      <c r="D160" s="7"/>
      <c r="E160" s="7"/>
      <c r="F160" s="7"/>
      <c r="O160" s="7"/>
      <c r="P160" s="7"/>
      <c r="Q160" s="7"/>
      <c r="R160" s="7"/>
      <c r="U160" s="7"/>
      <c r="V160" s="7"/>
      <c r="W160" s="7"/>
      <c r="X160" s="7"/>
      <c r="AA160" s="7"/>
      <c r="AB160" s="7"/>
      <c r="AC160" s="7"/>
      <c r="AD160" s="7"/>
    </row>
    <row r="161" spans="3:30" s="4" customFormat="1" x14ac:dyDescent="0.2">
      <c r="C161" s="7"/>
      <c r="D161" s="7"/>
      <c r="E161" s="7"/>
      <c r="F161" s="7"/>
      <c r="O161" s="7"/>
      <c r="P161" s="7"/>
      <c r="Q161" s="7"/>
      <c r="R161" s="7"/>
      <c r="U161" s="7"/>
      <c r="V161" s="7"/>
      <c r="W161" s="7"/>
      <c r="X161" s="7"/>
      <c r="AA161" s="7"/>
      <c r="AB161" s="7"/>
      <c r="AC161" s="7"/>
      <c r="AD161" s="7"/>
    </row>
    <row r="162" spans="3:30" s="4" customFormat="1" x14ac:dyDescent="0.2">
      <c r="C162" s="7"/>
      <c r="D162" s="7"/>
      <c r="E162" s="7"/>
      <c r="F162" s="7"/>
      <c r="O162" s="7"/>
      <c r="P162" s="7"/>
      <c r="Q162" s="7"/>
      <c r="R162" s="7"/>
      <c r="U162" s="7"/>
      <c r="V162" s="7"/>
      <c r="W162" s="7"/>
      <c r="X162" s="7"/>
      <c r="AA162" s="7"/>
      <c r="AB162" s="7"/>
      <c r="AC162" s="7"/>
      <c r="AD162" s="7"/>
    </row>
    <row r="163" spans="3:30" s="4" customFormat="1" x14ac:dyDescent="0.2">
      <c r="C163" s="7"/>
      <c r="D163" s="7"/>
      <c r="E163" s="7"/>
      <c r="F163" s="7"/>
      <c r="O163" s="7"/>
      <c r="P163" s="7"/>
      <c r="Q163" s="7"/>
      <c r="R163" s="7"/>
      <c r="U163" s="7"/>
      <c r="V163" s="7"/>
      <c r="W163" s="7"/>
      <c r="X163" s="7"/>
      <c r="AA163" s="7"/>
      <c r="AB163" s="7"/>
      <c r="AC163" s="7"/>
      <c r="AD163" s="7"/>
    </row>
    <row r="164" spans="3:30" s="4" customFormat="1" x14ac:dyDescent="0.2">
      <c r="C164" s="7"/>
      <c r="D164" s="7"/>
      <c r="E164" s="7"/>
      <c r="F164" s="7"/>
      <c r="O164" s="7"/>
      <c r="P164" s="7"/>
      <c r="Q164" s="7"/>
      <c r="R164" s="7"/>
      <c r="U164" s="7"/>
      <c r="V164" s="7"/>
      <c r="W164" s="7"/>
      <c r="X164" s="7"/>
      <c r="AA164" s="7"/>
      <c r="AB164" s="7"/>
      <c r="AC164" s="7"/>
      <c r="AD164" s="7"/>
    </row>
    <row r="165" spans="3:30" s="4" customFormat="1" x14ac:dyDescent="0.2">
      <c r="C165" s="7"/>
      <c r="D165" s="7"/>
      <c r="E165" s="7"/>
      <c r="F165" s="7"/>
      <c r="O165" s="7"/>
      <c r="P165" s="7"/>
      <c r="Q165" s="7"/>
      <c r="R165" s="7"/>
      <c r="U165" s="7"/>
      <c r="V165" s="7"/>
      <c r="W165" s="7"/>
      <c r="X165" s="7"/>
      <c r="AA165" s="7"/>
      <c r="AB165" s="7"/>
      <c r="AC165" s="7"/>
      <c r="AD165" s="7"/>
    </row>
    <row r="166" spans="3:30" s="4" customFormat="1" x14ac:dyDescent="0.2">
      <c r="C166" s="7"/>
      <c r="D166" s="7"/>
      <c r="E166" s="7"/>
      <c r="F166" s="7"/>
      <c r="O166" s="7"/>
      <c r="P166" s="7"/>
      <c r="Q166" s="7"/>
      <c r="R166" s="7"/>
      <c r="U166" s="7"/>
      <c r="V166" s="7"/>
      <c r="W166" s="7"/>
      <c r="X166" s="7"/>
      <c r="AA166" s="7"/>
      <c r="AB166" s="7"/>
      <c r="AC166" s="7"/>
      <c r="AD166" s="7"/>
    </row>
    <row r="167" spans="3:30" s="4" customFormat="1" x14ac:dyDescent="0.2">
      <c r="C167" s="7"/>
      <c r="D167" s="7"/>
      <c r="E167" s="7"/>
      <c r="F167" s="7"/>
      <c r="O167" s="7"/>
      <c r="P167" s="7"/>
      <c r="Q167" s="7"/>
      <c r="R167" s="7"/>
      <c r="U167" s="7"/>
      <c r="V167" s="7"/>
      <c r="W167" s="7"/>
      <c r="X167" s="7"/>
      <c r="AA167" s="7"/>
      <c r="AB167" s="7"/>
      <c r="AC167" s="7"/>
      <c r="AD167" s="7"/>
    </row>
    <row r="168" spans="3:30" s="4" customFormat="1" x14ac:dyDescent="0.2">
      <c r="C168" s="7"/>
      <c r="D168" s="7"/>
      <c r="E168" s="7"/>
      <c r="F168" s="7"/>
      <c r="O168" s="7"/>
      <c r="P168" s="7"/>
      <c r="Q168" s="7"/>
      <c r="R168" s="7"/>
      <c r="U168" s="7"/>
      <c r="V168" s="7"/>
      <c r="W168" s="7"/>
      <c r="X168" s="7"/>
      <c r="AA168" s="7"/>
      <c r="AB168" s="7"/>
      <c r="AC168" s="7"/>
      <c r="AD168" s="7"/>
    </row>
    <row r="169" spans="3:30" s="4" customFormat="1" x14ac:dyDescent="0.2">
      <c r="C169" s="7"/>
      <c r="D169" s="7"/>
      <c r="E169" s="7"/>
      <c r="F169" s="7"/>
      <c r="O169" s="7"/>
      <c r="P169" s="7"/>
      <c r="Q169" s="7"/>
      <c r="R169" s="7"/>
      <c r="U169" s="7"/>
      <c r="V169" s="7"/>
      <c r="W169" s="7"/>
      <c r="X169" s="7"/>
      <c r="AA169" s="7"/>
      <c r="AB169" s="7"/>
      <c r="AC169" s="7"/>
      <c r="AD169" s="7"/>
    </row>
    <row r="170" spans="3:30" s="4" customFormat="1" x14ac:dyDescent="0.2">
      <c r="C170" s="7"/>
      <c r="D170" s="7"/>
      <c r="E170" s="7"/>
      <c r="F170" s="7"/>
      <c r="O170" s="7"/>
      <c r="P170" s="7"/>
      <c r="Q170" s="7"/>
      <c r="R170" s="7"/>
      <c r="U170" s="7"/>
      <c r="V170" s="7"/>
      <c r="W170" s="7"/>
      <c r="X170" s="7"/>
      <c r="AA170" s="7"/>
      <c r="AB170" s="7"/>
      <c r="AC170" s="7"/>
      <c r="AD170" s="7"/>
    </row>
    <row r="171" spans="3:30" s="4" customFormat="1" x14ac:dyDescent="0.2">
      <c r="C171" s="7"/>
      <c r="D171" s="7"/>
      <c r="E171" s="7"/>
      <c r="F171" s="7"/>
      <c r="O171" s="7"/>
      <c r="P171" s="7"/>
      <c r="Q171" s="7"/>
      <c r="R171" s="7"/>
      <c r="U171" s="7"/>
      <c r="V171" s="7"/>
      <c r="W171" s="7"/>
      <c r="X171" s="7"/>
      <c r="AA171" s="7"/>
      <c r="AB171" s="7"/>
      <c r="AC171" s="7"/>
      <c r="AD171" s="7"/>
    </row>
    <row r="172" spans="3:30" s="4" customFormat="1" x14ac:dyDescent="0.2">
      <c r="C172" s="7"/>
      <c r="D172" s="7"/>
      <c r="E172" s="7"/>
      <c r="F172" s="7"/>
      <c r="O172" s="7"/>
      <c r="P172" s="7"/>
      <c r="Q172" s="7"/>
      <c r="R172" s="7"/>
      <c r="U172" s="7"/>
      <c r="V172" s="7"/>
      <c r="W172" s="7"/>
      <c r="X172" s="7"/>
      <c r="AA172" s="7"/>
      <c r="AB172" s="7"/>
      <c r="AC172" s="7"/>
      <c r="AD172" s="7"/>
    </row>
    <row r="173" spans="3:30" s="4" customFormat="1" x14ac:dyDescent="0.2">
      <c r="C173" s="7"/>
      <c r="D173" s="7"/>
      <c r="E173" s="7"/>
      <c r="F173" s="7"/>
      <c r="O173" s="7"/>
      <c r="P173" s="7"/>
      <c r="Q173" s="7"/>
      <c r="R173" s="7"/>
      <c r="U173" s="7"/>
      <c r="V173" s="7"/>
      <c r="W173" s="7"/>
      <c r="X173" s="7"/>
      <c r="AA173" s="7"/>
      <c r="AB173" s="7"/>
      <c r="AC173" s="7"/>
      <c r="AD173" s="7"/>
    </row>
    <row r="174" spans="3:30" s="4" customFormat="1" x14ac:dyDescent="0.2">
      <c r="C174" s="7"/>
      <c r="D174" s="7"/>
      <c r="E174" s="7"/>
      <c r="F174" s="7"/>
      <c r="O174" s="7"/>
      <c r="P174" s="7"/>
      <c r="Q174" s="7"/>
      <c r="R174" s="7"/>
      <c r="U174" s="7"/>
      <c r="V174" s="7"/>
      <c r="W174" s="7"/>
      <c r="X174" s="7"/>
      <c r="AA174" s="7"/>
      <c r="AB174" s="7"/>
      <c r="AC174" s="7"/>
      <c r="AD174" s="7"/>
    </row>
    <row r="175" spans="3:30" s="4" customFormat="1" x14ac:dyDescent="0.2">
      <c r="C175" s="7"/>
      <c r="D175" s="7"/>
      <c r="E175" s="7"/>
      <c r="F175" s="7"/>
      <c r="O175" s="7"/>
      <c r="P175" s="7"/>
      <c r="Q175" s="7"/>
      <c r="R175" s="7"/>
      <c r="U175" s="7"/>
      <c r="V175" s="7"/>
      <c r="W175" s="7"/>
      <c r="X175" s="7"/>
      <c r="AA175" s="7"/>
      <c r="AB175" s="7"/>
      <c r="AC175" s="7"/>
      <c r="AD175" s="7"/>
    </row>
    <row r="176" spans="3:30" s="4" customFormat="1" x14ac:dyDescent="0.2">
      <c r="C176" s="7"/>
      <c r="D176" s="7"/>
      <c r="E176" s="7"/>
      <c r="F176" s="7"/>
      <c r="O176" s="7"/>
      <c r="P176" s="7"/>
      <c r="Q176" s="7"/>
      <c r="R176" s="7"/>
      <c r="U176" s="7"/>
      <c r="V176" s="7"/>
      <c r="W176" s="7"/>
      <c r="X176" s="7"/>
      <c r="AA176" s="7"/>
      <c r="AB176" s="7"/>
      <c r="AC176" s="7"/>
      <c r="AD176" s="7"/>
    </row>
    <row r="177" spans="3:30" s="4" customFormat="1" x14ac:dyDescent="0.2">
      <c r="C177" s="7"/>
      <c r="D177" s="7"/>
      <c r="E177" s="7"/>
      <c r="F177" s="7"/>
      <c r="O177" s="7"/>
      <c r="P177" s="7"/>
      <c r="Q177" s="7"/>
      <c r="R177" s="7"/>
      <c r="U177" s="7"/>
      <c r="V177" s="7"/>
      <c r="W177" s="7"/>
      <c r="X177" s="7"/>
      <c r="AA177" s="7"/>
      <c r="AB177" s="7"/>
      <c r="AC177" s="7"/>
      <c r="AD177" s="7"/>
    </row>
    <row r="178" spans="3:30" s="4" customFormat="1" x14ac:dyDescent="0.2">
      <c r="C178" s="7"/>
      <c r="D178" s="7"/>
      <c r="E178" s="7"/>
      <c r="F178" s="7"/>
      <c r="O178" s="7"/>
      <c r="P178" s="7"/>
      <c r="Q178" s="7"/>
      <c r="R178" s="7"/>
      <c r="U178" s="7"/>
      <c r="V178" s="7"/>
      <c r="W178" s="7"/>
      <c r="X178" s="7"/>
      <c r="AA178" s="7"/>
      <c r="AB178" s="7"/>
      <c r="AC178" s="7"/>
      <c r="AD178" s="7"/>
    </row>
    <row r="179" spans="3:30" s="4" customFormat="1" x14ac:dyDescent="0.2">
      <c r="C179" s="7"/>
      <c r="D179" s="7"/>
      <c r="E179" s="7"/>
      <c r="F179" s="7"/>
      <c r="O179" s="7"/>
      <c r="P179" s="7"/>
      <c r="Q179" s="7"/>
      <c r="R179" s="7"/>
      <c r="U179" s="7"/>
      <c r="V179" s="7"/>
      <c r="W179" s="7"/>
      <c r="X179" s="7"/>
      <c r="AA179" s="7"/>
      <c r="AB179" s="7"/>
      <c r="AC179" s="7"/>
      <c r="AD179" s="7"/>
    </row>
    <row r="180" spans="3:30" s="4" customFormat="1" x14ac:dyDescent="0.2">
      <c r="C180" s="7"/>
      <c r="D180" s="7"/>
      <c r="E180" s="7"/>
      <c r="F180" s="7"/>
      <c r="O180" s="7"/>
      <c r="P180" s="7"/>
      <c r="Q180" s="7"/>
      <c r="R180" s="7"/>
      <c r="U180" s="7"/>
      <c r="V180" s="7"/>
      <c r="W180" s="7"/>
      <c r="X180" s="7"/>
      <c r="AA180" s="7"/>
      <c r="AB180" s="7"/>
      <c r="AC180" s="7"/>
      <c r="AD180" s="7"/>
    </row>
    <row r="181" spans="3:30" s="4" customFormat="1" x14ac:dyDescent="0.2">
      <c r="C181" s="7"/>
      <c r="D181" s="7"/>
      <c r="E181" s="7"/>
      <c r="F181" s="7"/>
      <c r="O181" s="7"/>
      <c r="P181" s="7"/>
      <c r="Q181" s="7"/>
      <c r="R181" s="7"/>
      <c r="U181" s="7"/>
      <c r="V181" s="7"/>
      <c r="W181" s="7"/>
      <c r="X181" s="7"/>
      <c r="AA181" s="7"/>
      <c r="AB181" s="7"/>
      <c r="AC181" s="7"/>
      <c r="AD181" s="7"/>
    </row>
    <row r="182" spans="3:30" s="4" customFormat="1" x14ac:dyDescent="0.2">
      <c r="C182" s="7"/>
      <c r="D182" s="7"/>
      <c r="E182" s="7"/>
      <c r="F182" s="7"/>
      <c r="O182" s="7"/>
      <c r="P182" s="7"/>
      <c r="Q182" s="7"/>
      <c r="R182" s="7"/>
      <c r="U182" s="7"/>
      <c r="V182" s="7"/>
      <c r="W182" s="7"/>
      <c r="X182" s="7"/>
      <c r="AA182" s="7"/>
      <c r="AB182" s="7"/>
      <c r="AC182" s="7"/>
      <c r="AD182" s="7"/>
    </row>
    <row r="183" spans="3:30" s="4" customFormat="1" x14ac:dyDescent="0.2">
      <c r="C183" s="7"/>
      <c r="D183" s="7"/>
      <c r="E183" s="7"/>
      <c r="F183" s="7"/>
      <c r="O183" s="7"/>
      <c r="P183" s="7"/>
      <c r="Q183" s="7"/>
      <c r="R183" s="7"/>
      <c r="U183" s="7"/>
      <c r="V183" s="7"/>
      <c r="W183" s="7"/>
      <c r="X183" s="7"/>
      <c r="AA183" s="7"/>
      <c r="AB183" s="7"/>
      <c r="AC183" s="7"/>
      <c r="AD183" s="7"/>
    </row>
    <row r="184" spans="3:30" s="4" customFormat="1" x14ac:dyDescent="0.2">
      <c r="C184" s="7"/>
      <c r="D184" s="7"/>
      <c r="E184" s="7"/>
      <c r="F184" s="7"/>
      <c r="O184" s="7"/>
      <c r="P184" s="7"/>
      <c r="Q184" s="7"/>
      <c r="R184" s="7"/>
      <c r="U184" s="7"/>
      <c r="V184" s="7"/>
      <c r="W184" s="7"/>
      <c r="X184" s="7"/>
      <c r="AA184" s="7"/>
      <c r="AB184" s="7"/>
      <c r="AC184" s="7"/>
      <c r="AD184" s="7"/>
    </row>
    <row r="185" spans="3:30" s="4" customFormat="1" x14ac:dyDescent="0.2">
      <c r="C185" s="7"/>
      <c r="D185" s="7"/>
      <c r="E185" s="7"/>
      <c r="F185" s="7"/>
      <c r="O185" s="7"/>
      <c r="P185" s="7"/>
      <c r="Q185" s="7"/>
      <c r="R185" s="7"/>
      <c r="U185" s="7"/>
      <c r="V185" s="7"/>
      <c r="W185" s="7"/>
      <c r="X185" s="7"/>
      <c r="AA185" s="7"/>
      <c r="AB185" s="7"/>
      <c r="AC185" s="7"/>
      <c r="AD185" s="7"/>
    </row>
    <row r="186" spans="3:30" s="4" customFormat="1" x14ac:dyDescent="0.2">
      <c r="C186" s="7"/>
      <c r="D186" s="7"/>
      <c r="E186" s="7"/>
      <c r="F186" s="7"/>
      <c r="O186" s="7"/>
      <c r="P186" s="7"/>
      <c r="Q186" s="7"/>
      <c r="R186" s="7"/>
      <c r="U186" s="7"/>
      <c r="V186" s="7"/>
      <c r="W186" s="7"/>
      <c r="X186" s="7"/>
      <c r="AA186" s="7"/>
      <c r="AB186" s="7"/>
      <c r="AC186" s="7"/>
      <c r="AD186" s="7"/>
    </row>
    <row r="187" spans="3:30" s="4" customFormat="1" x14ac:dyDescent="0.2">
      <c r="C187" s="7"/>
      <c r="D187" s="7"/>
      <c r="E187" s="7"/>
      <c r="F187" s="7"/>
      <c r="O187" s="7"/>
      <c r="P187" s="7"/>
      <c r="Q187" s="7"/>
      <c r="R187" s="7"/>
      <c r="U187" s="7"/>
      <c r="V187" s="7"/>
      <c r="W187" s="7"/>
      <c r="X187" s="7"/>
      <c r="AA187" s="7"/>
      <c r="AB187" s="7"/>
      <c r="AC187" s="7"/>
      <c r="AD187" s="7"/>
    </row>
    <row r="188" spans="3:30" s="4" customFormat="1" x14ac:dyDescent="0.2">
      <c r="C188" s="7"/>
      <c r="D188" s="7"/>
      <c r="E188" s="7"/>
      <c r="F188" s="7"/>
      <c r="O188" s="7"/>
      <c r="P188" s="7"/>
      <c r="Q188" s="7"/>
      <c r="R188" s="7"/>
      <c r="U188" s="7"/>
      <c r="V188" s="7"/>
      <c r="W188" s="7"/>
      <c r="X188" s="7"/>
      <c r="AA188" s="7"/>
      <c r="AB188" s="7"/>
      <c r="AC188" s="7"/>
      <c r="AD188" s="7"/>
    </row>
    <row r="189" spans="3:30" s="4" customFormat="1" x14ac:dyDescent="0.2">
      <c r="C189" s="7"/>
      <c r="D189" s="7"/>
      <c r="E189" s="7"/>
      <c r="F189" s="7"/>
      <c r="O189" s="7"/>
      <c r="P189" s="7"/>
      <c r="Q189" s="7"/>
      <c r="R189" s="7"/>
      <c r="U189" s="7"/>
      <c r="V189" s="7"/>
      <c r="W189" s="7"/>
      <c r="X189" s="7"/>
      <c r="AA189" s="7"/>
      <c r="AB189" s="7"/>
      <c r="AC189" s="7"/>
      <c r="AD189" s="7"/>
    </row>
    <row r="190" spans="3:30" s="4" customFormat="1" x14ac:dyDescent="0.2">
      <c r="C190" s="7"/>
      <c r="D190" s="7"/>
      <c r="E190" s="7"/>
      <c r="F190" s="7"/>
      <c r="O190" s="7"/>
      <c r="P190" s="7"/>
      <c r="Q190" s="7"/>
      <c r="R190" s="7"/>
      <c r="U190" s="7"/>
      <c r="V190" s="7"/>
      <c r="W190" s="7"/>
      <c r="X190" s="7"/>
      <c r="AA190" s="7"/>
      <c r="AB190" s="7"/>
      <c r="AC190" s="7"/>
      <c r="AD190" s="7"/>
    </row>
    <row r="191" spans="3:30" s="4" customFormat="1" x14ac:dyDescent="0.2">
      <c r="C191" s="7"/>
      <c r="D191" s="7"/>
      <c r="E191" s="7"/>
      <c r="F191" s="7"/>
      <c r="O191" s="7"/>
      <c r="P191" s="7"/>
      <c r="Q191" s="7"/>
      <c r="R191" s="7"/>
      <c r="U191" s="7"/>
      <c r="V191" s="7"/>
      <c r="W191" s="7"/>
      <c r="X191" s="7"/>
      <c r="AA191" s="7"/>
      <c r="AB191" s="7"/>
      <c r="AC191" s="7"/>
      <c r="AD191" s="7"/>
    </row>
    <row r="192" spans="3:30" s="4" customFormat="1" x14ac:dyDescent="0.2">
      <c r="C192" s="7"/>
      <c r="D192" s="7"/>
      <c r="E192" s="7"/>
      <c r="F192" s="7"/>
      <c r="O192" s="7"/>
      <c r="P192" s="7"/>
      <c r="Q192" s="7"/>
      <c r="R192" s="7"/>
      <c r="U192" s="7"/>
      <c r="V192" s="7"/>
      <c r="W192" s="7"/>
      <c r="X192" s="7"/>
      <c r="AA192" s="7"/>
      <c r="AB192" s="7"/>
      <c r="AC192" s="7"/>
      <c r="AD192" s="7"/>
    </row>
    <row r="193" spans="3:30" s="4" customFormat="1" x14ac:dyDescent="0.2">
      <c r="C193" s="7"/>
      <c r="D193" s="7"/>
      <c r="E193" s="7"/>
      <c r="F193" s="7"/>
      <c r="O193" s="7"/>
      <c r="P193" s="7"/>
      <c r="Q193" s="7"/>
      <c r="R193" s="7"/>
      <c r="U193" s="7"/>
      <c r="V193" s="7"/>
      <c r="W193" s="7"/>
      <c r="X193" s="7"/>
      <c r="AA193" s="7"/>
      <c r="AB193" s="7"/>
      <c r="AC193" s="7"/>
      <c r="AD193" s="7"/>
    </row>
    <row r="194" spans="3:30" s="4" customFormat="1" x14ac:dyDescent="0.2">
      <c r="C194" s="7"/>
      <c r="D194" s="7"/>
      <c r="E194" s="7"/>
      <c r="F194" s="7"/>
      <c r="O194" s="7"/>
      <c r="P194" s="7"/>
      <c r="Q194" s="7"/>
      <c r="R194" s="7"/>
      <c r="U194" s="7"/>
      <c r="V194" s="7"/>
      <c r="W194" s="7"/>
      <c r="X194" s="7"/>
      <c r="AA194" s="7"/>
      <c r="AB194" s="7"/>
      <c r="AC194" s="7"/>
      <c r="AD194" s="7"/>
    </row>
    <row r="195" spans="3:30" s="4" customFormat="1" x14ac:dyDescent="0.2">
      <c r="C195" s="7"/>
      <c r="D195" s="7"/>
      <c r="E195" s="7"/>
      <c r="F195" s="7"/>
      <c r="O195" s="7"/>
      <c r="P195" s="7"/>
      <c r="Q195" s="7"/>
      <c r="R195" s="7"/>
      <c r="U195" s="7"/>
      <c r="V195" s="7"/>
      <c r="W195" s="7"/>
      <c r="X195" s="7"/>
      <c r="AA195" s="7"/>
      <c r="AB195" s="7"/>
      <c r="AC195" s="7"/>
      <c r="AD195" s="7"/>
    </row>
    <row r="196" spans="3:30" s="4" customFormat="1" x14ac:dyDescent="0.2">
      <c r="C196" s="7"/>
      <c r="D196" s="7"/>
      <c r="E196" s="7"/>
      <c r="F196" s="7"/>
      <c r="O196" s="7"/>
      <c r="P196" s="7"/>
      <c r="Q196" s="7"/>
      <c r="R196" s="7"/>
      <c r="U196" s="7"/>
      <c r="V196" s="7"/>
      <c r="W196" s="7"/>
      <c r="X196" s="7"/>
      <c r="AA196" s="7"/>
      <c r="AB196" s="7"/>
      <c r="AC196" s="7"/>
      <c r="AD196" s="7"/>
    </row>
    <row r="197" spans="3:30" s="4" customFormat="1" x14ac:dyDescent="0.2">
      <c r="C197" s="7"/>
      <c r="D197" s="7"/>
      <c r="E197" s="7"/>
      <c r="F197" s="7"/>
      <c r="O197" s="7"/>
      <c r="P197" s="7"/>
      <c r="Q197" s="7"/>
      <c r="R197" s="7"/>
      <c r="U197" s="7"/>
      <c r="V197" s="7"/>
      <c r="W197" s="7"/>
      <c r="X197" s="7"/>
      <c r="AA197" s="7"/>
      <c r="AB197" s="7"/>
      <c r="AC197" s="7"/>
      <c r="AD197" s="7"/>
    </row>
    <row r="198" spans="3:30" s="4" customFormat="1" x14ac:dyDescent="0.2">
      <c r="C198" s="7"/>
      <c r="D198" s="7"/>
      <c r="E198" s="7"/>
      <c r="F198" s="7"/>
      <c r="O198" s="7"/>
      <c r="P198" s="7"/>
      <c r="Q198" s="7"/>
      <c r="R198" s="7"/>
      <c r="U198" s="7"/>
      <c r="V198" s="7"/>
      <c r="W198" s="7"/>
      <c r="X198" s="7"/>
      <c r="AA198" s="7"/>
      <c r="AB198" s="7"/>
      <c r="AC198" s="7"/>
      <c r="AD198" s="7"/>
    </row>
    <row r="199" spans="3:30" s="4" customFormat="1" x14ac:dyDescent="0.2">
      <c r="C199" s="7"/>
      <c r="D199" s="7"/>
      <c r="E199" s="7"/>
      <c r="F199" s="7"/>
      <c r="O199" s="7"/>
      <c r="P199" s="7"/>
      <c r="Q199" s="7"/>
      <c r="R199" s="7"/>
      <c r="U199" s="7"/>
      <c r="V199" s="7"/>
      <c r="W199" s="7"/>
      <c r="X199" s="7"/>
      <c r="AA199" s="7"/>
      <c r="AB199" s="7"/>
      <c r="AC199" s="7"/>
      <c r="AD199" s="7"/>
    </row>
    <row r="200" spans="3:30" s="4" customFormat="1" x14ac:dyDescent="0.2">
      <c r="C200" s="7"/>
      <c r="D200" s="7"/>
      <c r="E200" s="7"/>
      <c r="F200" s="7"/>
      <c r="O200" s="7"/>
      <c r="P200" s="7"/>
      <c r="Q200" s="7"/>
      <c r="R200" s="7"/>
      <c r="U200" s="7"/>
      <c r="V200" s="7"/>
      <c r="W200" s="7"/>
      <c r="X200" s="7"/>
      <c r="AA200" s="7"/>
      <c r="AB200" s="7"/>
      <c r="AC200" s="7"/>
      <c r="AD200" s="7"/>
    </row>
    <row r="201" spans="3:30" s="4" customFormat="1" x14ac:dyDescent="0.2">
      <c r="C201" s="7"/>
      <c r="D201" s="7"/>
      <c r="E201" s="7"/>
      <c r="F201" s="7"/>
      <c r="O201" s="7"/>
      <c r="P201" s="7"/>
      <c r="Q201" s="7"/>
      <c r="R201" s="7"/>
      <c r="U201" s="7"/>
      <c r="V201" s="7"/>
      <c r="W201" s="7"/>
      <c r="X201" s="7"/>
      <c r="AA201" s="7"/>
      <c r="AB201" s="7"/>
      <c r="AC201" s="7"/>
      <c r="AD201" s="7"/>
    </row>
    <row r="202" spans="3:30" s="4" customFormat="1" x14ac:dyDescent="0.2">
      <c r="C202" s="7"/>
      <c r="D202" s="7"/>
      <c r="E202" s="7"/>
      <c r="F202" s="7"/>
      <c r="O202" s="7"/>
      <c r="P202" s="7"/>
      <c r="Q202" s="7"/>
      <c r="R202" s="7"/>
      <c r="U202" s="7"/>
      <c r="V202" s="7"/>
      <c r="W202" s="7"/>
      <c r="X202" s="7"/>
      <c r="AA202" s="7"/>
      <c r="AB202" s="7"/>
      <c r="AC202" s="7"/>
      <c r="AD202" s="7"/>
    </row>
    <row r="203" spans="3:30" s="4" customFormat="1" x14ac:dyDescent="0.2">
      <c r="C203" s="7"/>
      <c r="D203" s="7"/>
      <c r="E203" s="7"/>
      <c r="F203" s="7"/>
      <c r="O203" s="7"/>
      <c r="P203" s="7"/>
      <c r="Q203" s="7"/>
      <c r="R203" s="7"/>
      <c r="U203" s="7"/>
      <c r="V203" s="7"/>
      <c r="W203" s="7"/>
      <c r="X203" s="7"/>
      <c r="AA203" s="7"/>
      <c r="AB203" s="7"/>
      <c r="AC203" s="7"/>
      <c r="AD203" s="7"/>
    </row>
    <row r="204" spans="3:30" s="4" customFormat="1" x14ac:dyDescent="0.2">
      <c r="C204" s="7"/>
      <c r="D204" s="7"/>
      <c r="E204" s="7"/>
      <c r="F204" s="7"/>
      <c r="O204" s="7"/>
      <c r="P204" s="7"/>
      <c r="Q204" s="7"/>
      <c r="R204" s="7"/>
      <c r="U204" s="7"/>
      <c r="V204" s="7"/>
      <c r="W204" s="7"/>
      <c r="X204" s="7"/>
      <c r="AA204" s="7"/>
      <c r="AB204" s="7"/>
      <c r="AC204" s="7"/>
      <c r="AD204" s="7"/>
    </row>
    <row r="205" spans="3:30" s="4" customFormat="1" x14ac:dyDescent="0.2">
      <c r="C205" s="7"/>
      <c r="D205" s="7"/>
      <c r="E205" s="7"/>
      <c r="F205" s="7"/>
      <c r="O205" s="7"/>
      <c r="P205" s="7"/>
      <c r="Q205" s="7"/>
      <c r="R205" s="7"/>
      <c r="U205" s="7"/>
      <c r="V205" s="7"/>
      <c r="W205" s="7"/>
      <c r="X205" s="7"/>
      <c r="AA205" s="7"/>
      <c r="AB205" s="7"/>
      <c r="AC205" s="7"/>
      <c r="AD205" s="7"/>
    </row>
    <row r="206" spans="3:30" s="4" customFormat="1" x14ac:dyDescent="0.2">
      <c r="C206" s="7"/>
      <c r="D206" s="7"/>
      <c r="E206" s="7"/>
      <c r="F206" s="7"/>
      <c r="O206" s="7"/>
      <c r="P206" s="7"/>
      <c r="Q206" s="7"/>
      <c r="R206" s="7"/>
      <c r="U206" s="7"/>
      <c r="V206" s="7"/>
      <c r="W206" s="7"/>
      <c r="X206" s="7"/>
      <c r="AA206" s="7"/>
      <c r="AB206" s="7"/>
      <c r="AC206" s="7"/>
      <c r="AD206" s="7"/>
    </row>
    <row r="207" spans="3:30" s="4" customFormat="1" x14ac:dyDescent="0.2">
      <c r="C207" s="7"/>
      <c r="D207" s="7"/>
      <c r="E207" s="7"/>
      <c r="F207" s="7"/>
      <c r="O207" s="7"/>
      <c r="P207" s="7"/>
      <c r="Q207" s="7"/>
      <c r="R207" s="7"/>
      <c r="U207" s="7"/>
      <c r="V207" s="7"/>
      <c r="W207" s="7"/>
      <c r="X207" s="7"/>
      <c r="AA207" s="7"/>
      <c r="AB207" s="7"/>
      <c r="AC207" s="7"/>
      <c r="AD207" s="7"/>
    </row>
    <row r="208" spans="3:30" s="4" customFormat="1" x14ac:dyDescent="0.2">
      <c r="C208" s="7"/>
      <c r="D208" s="7"/>
      <c r="E208" s="7"/>
      <c r="F208" s="7"/>
      <c r="O208" s="7"/>
      <c r="P208" s="7"/>
      <c r="Q208" s="7"/>
      <c r="R208" s="7"/>
      <c r="U208" s="7"/>
      <c r="V208" s="7"/>
      <c r="W208" s="7"/>
      <c r="X208" s="7"/>
      <c r="AA208" s="7"/>
      <c r="AB208" s="7"/>
      <c r="AC208" s="7"/>
      <c r="AD208" s="7"/>
    </row>
    <row r="209" spans="3:30" s="4" customFormat="1" x14ac:dyDescent="0.2">
      <c r="C209" s="7"/>
      <c r="D209" s="7"/>
      <c r="E209" s="7"/>
      <c r="F209" s="7"/>
      <c r="O209" s="7"/>
      <c r="P209" s="7"/>
      <c r="Q209" s="7"/>
      <c r="R209" s="7"/>
      <c r="U209" s="7"/>
      <c r="V209" s="7"/>
      <c r="W209" s="7"/>
      <c r="X209" s="7"/>
      <c r="AA209" s="7"/>
      <c r="AB209" s="7"/>
      <c r="AC209" s="7"/>
      <c r="AD209" s="7"/>
    </row>
    <row r="210" spans="3:30" s="4" customFormat="1" x14ac:dyDescent="0.2">
      <c r="C210" s="7"/>
      <c r="D210" s="7"/>
      <c r="E210" s="7"/>
      <c r="F210" s="7"/>
      <c r="O210" s="7"/>
      <c r="P210" s="7"/>
      <c r="Q210" s="7"/>
      <c r="R210" s="7"/>
      <c r="U210" s="7"/>
      <c r="V210" s="7"/>
      <c r="W210" s="7"/>
      <c r="X210" s="7"/>
      <c r="AA210" s="7"/>
      <c r="AB210" s="7"/>
      <c r="AC210" s="7"/>
      <c r="AD210" s="7"/>
    </row>
    <row r="211" spans="3:30" s="4" customFormat="1" x14ac:dyDescent="0.2">
      <c r="C211" s="7"/>
      <c r="D211" s="7"/>
      <c r="E211" s="7"/>
      <c r="F211" s="7"/>
      <c r="O211" s="7"/>
      <c r="P211" s="7"/>
      <c r="Q211" s="7"/>
      <c r="R211" s="7"/>
      <c r="U211" s="7"/>
      <c r="V211" s="7"/>
      <c r="W211" s="7"/>
      <c r="X211" s="7"/>
      <c r="AA211" s="7"/>
      <c r="AB211" s="7"/>
      <c r="AC211" s="7"/>
      <c r="AD211" s="7"/>
    </row>
    <row r="212" spans="3:30" s="4" customFormat="1" x14ac:dyDescent="0.2">
      <c r="C212" s="7"/>
      <c r="D212" s="7"/>
      <c r="E212" s="7"/>
      <c r="F212" s="7"/>
      <c r="O212" s="7"/>
      <c r="P212" s="7"/>
      <c r="Q212" s="7"/>
      <c r="R212" s="7"/>
      <c r="U212" s="7"/>
      <c r="V212" s="7"/>
      <c r="W212" s="7"/>
      <c r="X212" s="7"/>
      <c r="AA212" s="7"/>
      <c r="AB212" s="7"/>
      <c r="AC212" s="7"/>
      <c r="AD212" s="7"/>
    </row>
    <row r="213" spans="3:30" s="4" customFormat="1" x14ac:dyDescent="0.2">
      <c r="C213" s="7"/>
      <c r="D213" s="7"/>
      <c r="E213" s="7"/>
      <c r="F213" s="7"/>
      <c r="O213" s="7"/>
      <c r="P213" s="7"/>
      <c r="Q213" s="7"/>
      <c r="R213" s="7"/>
      <c r="U213" s="7"/>
      <c r="V213" s="7"/>
      <c r="W213" s="7"/>
      <c r="X213" s="7"/>
      <c r="AA213" s="7"/>
      <c r="AB213" s="7"/>
      <c r="AC213" s="7"/>
      <c r="AD213" s="7"/>
    </row>
    <row r="214" spans="3:30" s="4" customFormat="1" x14ac:dyDescent="0.2">
      <c r="C214" s="7"/>
      <c r="D214" s="7"/>
      <c r="E214" s="7"/>
      <c r="F214" s="7"/>
      <c r="O214" s="7"/>
      <c r="P214" s="7"/>
      <c r="Q214" s="7"/>
      <c r="R214" s="7"/>
      <c r="U214" s="7"/>
      <c r="V214" s="7"/>
      <c r="W214" s="7"/>
      <c r="X214" s="7"/>
      <c r="AA214" s="7"/>
      <c r="AB214" s="7"/>
      <c r="AC214" s="7"/>
      <c r="AD214" s="7"/>
    </row>
    <row r="215" spans="3:30" s="4" customFormat="1" x14ac:dyDescent="0.2">
      <c r="C215" s="7"/>
      <c r="D215" s="7"/>
      <c r="E215" s="7"/>
      <c r="F215" s="7"/>
      <c r="O215" s="7"/>
      <c r="P215" s="7"/>
      <c r="Q215" s="7"/>
      <c r="R215" s="7"/>
      <c r="U215" s="7"/>
      <c r="V215" s="7"/>
      <c r="W215" s="7"/>
      <c r="X215" s="7"/>
      <c r="AA215" s="7"/>
      <c r="AB215" s="7"/>
      <c r="AC215" s="7"/>
      <c r="AD215" s="7"/>
    </row>
    <row r="216" spans="3:30" s="4" customFormat="1" x14ac:dyDescent="0.2">
      <c r="C216" s="7"/>
      <c r="D216" s="7"/>
      <c r="E216" s="7"/>
      <c r="F216" s="7"/>
      <c r="O216" s="7"/>
      <c r="P216" s="7"/>
      <c r="Q216" s="7"/>
      <c r="R216" s="7"/>
      <c r="U216" s="7"/>
      <c r="V216" s="7"/>
      <c r="W216" s="7"/>
      <c r="X216" s="7"/>
      <c r="AA216" s="7"/>
      <c r="AB216" s="7"/>
      <c r="AC216" s="7"/>
      <c r="AD216" s="7"/>
    </row>
    <row r="217" spans="3:30" s="4" customFormat="1" x14ac:dyDescent="0.2">
      <c r="C217" s="7"/>
      <c r="D217" s="7"/>
      <c r="E217" s="7"/>
      <c r="F217" s="7"/>
      <c r="O217" s="7"/>
      <c r="P217" s="7"/>
      <c r="Q217" s="7"/>
      <c r="R217" s="7"/>
      <c r="U217" s="7"/>
      <c r="V217" s="7"/>
      <c r="W217" s="7"/>
      <c r="X217" s="7"/>
      <c r="AA217" s="7"/>
      <c r="AB217" s="7"/>
      <c r="AC217" s="7"/>
      <c r="AD217" s="7"/>
    </row>
    <row r="218" spans="3:30" s="4" customFormat="1" x14ac:dyDescent="0.2">
      <c r="C218" s="7"/>
      <c r="D218" s="7"/>
      <c r="E218" s="7"/>
      <c r="F218" s="7"/>
      <c r="O218" s="7"/>
      <c r="P218" s="7"/>
      <c r="Q218" s="7"/>
      <c r="R218" s="7"/>
      <c r="U218" s="7"/>
      <c r="V218" s="7"/>
      <c r="W218" s="7"/>
      <c r="X218" s="7"/>
      <c r="AA218" s="7"/>
      <c r="AB218" s="7"/>
      <c r="AC218" s="7"/>
      <c r="AD218" s="7"/>
    </row>
    <row r="219" spans="3:30" s="4" customFormat="1" x14ac:dyDescent="0.2">
      <c r="C219" s="7"/>
      <c r="D219" s="7"/>
      <c r="E219" s="7"/>
      <c r="F219" s="7"/>
      <c r="O219" s="7"/>
      <c r="P219" s="7"/>
      <c r="Q219" s="7"/>
      <c r="R219" s="7"/>
      <c r="U219" s="7"/>
      <c r="V219" s="7"/>
      <c r="W219" s="7"/>
      <c r="X219" s="7"/>
      <c r="AA219" s="7"/>
      <c r="AB219" s="7"/>
      <c r="AC219" s="7"/>
      <c r="AD219" s="7"/>
    </row>
    <row r="220" spans="3:30" s="4" customFormat="1" x14ac:dyDescent="0.2">
      <c r="C220" s="7"/>
      <c r="D220" s="7"/>
      <c r="E220" s="7"/>
      <c r="F220" s="7"/>
      <c r="O220" s="7"/>
      <c r="P220" s="7"/>
      <c r="Q220" s="7"/>
      <c r="R220" s="7"/>
      <c r="U220" s="7"/>
      <c r="V220" s="7"/>
      <c r="W220" s="7"/>
      <c r="X220" s="7"/>
      <c r="AA220" s="7"/>
      <c r="AB220" s="7"/>
      <c r="AC220" s="7"/>
      <c r="AD220" s="7"/>
    </row>
    <row r="221" spans="3:30" s="4" customFormat="1" x14ac:dyDescent="0.2">
      <c r="C221" s="7"/>
      <c r="D221" s="7"/>
      <c r="E221" s="7"/>
      <c r="F221" s="7"/>
      <c r="O221" s="7"/>
      <c r="P221" s="7"/>
      <c r="Q221" s="7"/>
      <c r="R221" s="7"/>
      <c r="U221" s="7"/>
      <c r="V221" s="7"/>
      <c r="W221" s="7"/>
      <c r="X221" s="7"/>
      <c r="AA221" s="7"/>
      <c r="AB221" s="7"/>
      <c r="AC221" s="7"/>
      <c r="AD221" s="7"/>
    </row>
    <row r="222" spans="3:30" s="4" customFormat="1" x14ac:dyDescent="0.2">
      <c r="C222" s="7"/>
      <c r="D222" s="7"/>
      <c r="E222" s="7"/>
      <c r="F222" s="7"/>
      <c r="O222" s="7"/>
      <c r="P222" s="7"/>
      <c r="Q222" s="7"/>
      <c r="R222" s="7"/>
      <c r="U222" s="7"/>
      <c r="V222" s="7"/>
      <c r="W222" s="7"/>
      <c r="X222" s="7"/>
      <c r="AA222" s="7"/>
      <c r="AB222" s="7"/>
      <c r="AC222" s="7"/>
      <c r="AD222" s="7"/>
    </row>
    <row r="223" spans="3:30" s="4" customFormat="1" x14ac:dyDescent="0.2">
      <c r="C223" s="7"/>
      <c r="D223" s="7"/>
      <c r="E223" s="7"/>
      <c r="F223" s="7"/>
      <c r="O223" s="7"/>
      <c r="P223" s="7"/>
      <c r="Q223" s="7"/>
      <c r="R223" s="7"/>
      <c r="U223" s="7"/>
      <c r="V223" s="7"/>
      <c r="W223" s="7"/>
      <c r="X223" s="7"/>
      <c r="AA223" s="7"/>
      <c r="AB223" s="7"/>
      <c r="AC223" s="7"/>
      <c r="AD223" s="7"/>
    </row>
    <row r="224" spans="3:30" s="4" customFormat="1" x14ac:dyDescent="0.2">
      <c r="C224" s="7"/>
      <c r="D224" s="7"/>
      <c r="E224" s="7"/>
      <c r="F224" s="7"/>
      <c r="O224" s="7"/>
      <c r="P224" s="7"/>
      <c r="Q224" s="7"/>
      <c r="R224" s="7"/>
      <c r="U224" s="7"/>
      <c r="V224" s="7"/>
      <c r="W224" s="7"/>
      <c r="X224" s="7"/>
      <c r="AA224" s="7"/>
      <c r="AB224" s="7"/>
      <c r="AC224" s="7"/>
      <c r="AD224" s="7"/>
    </row>
    <row r="225" spans="3:30" s="4" customFormat="1" x14ac:dyDescent="0.2">
      <c r="C225" s="7"/>
      <c r="D225" s="7"/>
      <c r="E225" s="7"/>
      <c r="F225" s="7"/>
      <c r="O225" s="7"/>
      <c r="P225" s="7"/>
      <c r="Q225" s="7"/>
      <c r="R225" s="7"/>
      <c r="U225" s="7"/>
      <c r="V225" s="7"/>
      <c r="W225" s="7"/>
      <c r="X225" s="7"/>
      <c r="AA225" s="7"/>
      <c r="AB225" s="7"/>
      <c r="AC225" s="7"/>
      <c r="AD225" s="7"/>
    </row>
    <row r="226" spans="3:30" s="4" customFormat="1" x14ac:dyDescent="0.2">
      <c r="C226" s="7"/>
      <c r="D226" s="7"/>
      <c r="E226" s="7"/>
      <c r="F226" s="7"/>
      <c r="O226" s="7"/>
      <c r="P226" s="7"/>
      <c r="Q226" s="7"/>
      <c r="R226" s="7"/>
      <c r="U226" s="7"/>
      <c r="V226" s="7"/>
      <c r="W226" s="7"/>
      <c r="X226" s="7"/>
      <c r="AA226" s="7"/>
      <c r="AB226" s="7"/>
      <c r="AC226" s="7"/>
      <c r="AD226" s="7"/>
    </row>
    <row r="227" spans="3:30" s="4" customFormat="1" x14ac:dyDescent="0.2">
      <c r="C227" s="7"/>
      <c r="D227" s="7"/>
      <c r="E227" s="7"/>
      <c r="F227" s="7"/>
      <c r="O227" s="7"/>
      <c r="P227" s="7"/>
      <c r="Q227" s="7"/>
      <c r="R227" s="7"/>
      <c r="U227" s="7"/>
      <c r="V227" s="7"/>
      <c r="W227" s="7"/>
      <c r="X227" s="7"/>
      <c r="AA227" s="7"/>
      <c r="AB227" s="7"/>
      <c r="AC227" s="7"/>
      <c r="AD227" s="7"/>
    </row>
    <row r="228" spans="3:30" s="4" customFormat="1" x14ac:dyDescent="0.2">
      <c r="C228" s="7"/>
      <c r="D228" s="7"/>
      <c r="E228" s="7"/>
      <c r="F228" s="7"/>
      <c r="O228" s="7"/>
      <c r="P228" s="7"/>
      <c r="Q228" s="7"/>
      <c r="R228" s="7"/>
      <c r="U228" s="7"/>
      <c r="V228" s="7"/>
      <c r="W228" s="7"/>
      <c r="X228" s="7"/>
      <c r="AA228" s="7"/>
      <c r="AB228" s="7"/>
      <c r="AC228" s="7"/>
      <c r="AD228" s="7"/>
    </row>
    <row r="229" spans="3:30" s="4" customFormat="1" x14ac:dyDescent="0.2">
      <c r="C229" s="7"/>
      <c r="D229" s="7"/>
      <c r="E229" s="7"/>
      <c r="F229" s="7"/>
      <c r="O229" s="7"/>
      <c r="P229" s="7"/>
      <c r="Q229" s="7"/>
      <c r="R229" s="7"/>
      <c r="U229" s="7"/>
      <c r="V229" s="7"/>
      <c r="W229" s="7"/>
      <c r="X229" s="7"/>
      <c r="AA229" s="7"/>
      <c r="AB229" s="7"/>
      <c r="AC229" s="7"/>
      <c r="AD229" s="7"/>
    </row>
    <row r="230" spans="3:30" s="4" customFormat="1" x14ac:dyDescent="0.2">
      <c r="C230" s="7"/>
      <c r="D230" s="7"/>
      <c r="E230" s="7"/>
      <c r="F230" s="7"/>
      <c r="O230" s="7"/>
      <c r="P230" s="7"/>
      <c r="Q230" s="7"/>
      <c r="R230" s="7"/>
      <c r="U230" s="7"/>
      <c r="V230" s="7"/>
      <c r="W230" s="7"/>
      <c r="X230" s="7"/>
      <c r="AA230" s="7"/>
      <c r="AB230" s="7"/>
      <c r="AC230" s="7"/>
      <c r="AD230" s="7"/>
    </row>
    <row r="231" spans="3:30" s="4" customFormat="1" x14ac:dyDescent="0.2">
      <c r="C231" s="7"/>
      <c r="D231" s="7"/>
      <c r="E231" s="7"/>
      <c r="F231" s="7"/>
      <c r="O231" s="7"/>
      <c r="P231" s="7"/>
      <c r="Q231" s="7"/>
      <c r="R231" s="7"/>
      <c r="U231" s="7"/>
      <c r="V231" s="7"/>
      <c r="W231" s="7"/>
      <c r="X231" s="7"/>
      <c r="AA231" s="7"/>
      <c r="AB231" s="7"/>
      <c r="AC231" s="7"/>
      <c r="AD231" s="7"/>
    </row>
    <row r="232" spans="3:30" s="4" customFormat="1" x14ac:dyDescent="0.2">
      <c r="C232" s="7"/>
      <c r="D232" s="7"/>
      <c r="E232" s="7"/>
      <c r="F232" s="7"/>
      <c r="O232" s="7"/>
      <c r="P232" s="7"/>
      <c r="Q232" s="7"/>
      <c r="R232" s="7"/>
      <c r="U232" s="7"/>
      <c r="V232" s="7"/>
      <c r="W232" s="7"/>
      <c r="X232" s="7"/>
      <c r="AA232" s="7"/>
      <c r="AB232" s="7"/>
      <c r="AC232" s="7"/>
      <c r="AD232" s="7"/>
    </row>
    <row r="233" spans="3:30" s="4" customFormat="1" x14ac:dyDescent="0.2">
      <c r="C233" s="7"/>
      <c r="D233" s="7"/>
      <c r="E233" s="7"/>
      <c r="F233" s="7"/>
      <c r="O233" s="7"/>
      <c r="P233" s="7"/>
      <c r="Q233" s="7"/>
      <c r="R233" s="7"/>
      <c r="U233" s="7"/>
      <c r="V233" s="7"/>
      <c r="W233" s="7"/>
      <c r="X233" s="7"/>
      <c r="AA233" s="7"/>
      <c r="AB233" s="7"/>
      <c r="AC233" s="7"/>
      <c r="AD233" s="7"/>
    </row>
    <row r="234" spans="3:30" s="4" customFormat="1" x14ac:dyDescent="0.2">
      <c r="C234" s="7"/>
      <c r="D234" s="7"/>
      <c r="E234" s="7"/>
      <c r="F234" s="7"/>
      <c r="O234" s="7"/>
      <c r="P234" s="7"/>
      <c r="Q234" s="7"/>
      <c r="R234" s="7"/>
      <c r="U234" s="7"/>
      <c r="V234" s="7"/>
      <c r="W234" s="7"/>
      <c r="X234" s="7"/>
      <c r="AA234" s="7"/>
      <c r="AB234" s="7"/>
      <c r="AC234" s="7"/>
      <c r="AD234" s="7"/>
    </row>
    <row r="235" spans="3:30" s="4" customFormat="1" x14ac:dyDescent="0.2">
      <c r="C235" s="7"/>
      <c r="D235" s="7"/>
      <c r="E235" s="7"/>
      <c r="F235" s="7"/>
      <c r="O235" s="7"/>
      <c r="P235" s="7"/>
      <c r="Q235" s="7"/>
      <c r="R235" s="7"/>
      <c r="U235" s="7"/>
      <c r="V235" s="7"/>
      <c r="W235" s="7"/>
      <c r="X235" s="7"/>
      <c r="AA235" s="7"/>
      <c r="AB235" s="7"/>
      <c r="AC235" s="7"/>
      <c r="AD235" s="7"/>
    </row>
    <row r="236" spans="3:30" s="4" customFormat="1" x14ac:dyDescent="0.2">
      <c r="C236" s="7"/>
      <c r="D236" s="7"/>
      <c r="E236" s="7"/>
      <c r="F236" s="7"/>
      <c r="O236" s="7"/>
      <c r="P236" s="7"/>
      <c r="Q236" s="7"/>
      <c r="R236" s="7"/>
      <c r="U236" s="7"/>
      <c r="V236" s="7"/>
      <c r="W236" s="7"/>
      <c r="X236" s="7"/>
      <c r="AA236" s="7"/>
      <c r="AB236" s="7"/>
      <c r="AC236" s="7"/>
      <c r="AD236" s="7"/>
    </row>
    <row r="237" spans="3:30" s="4" customFormat="1" x14ac:dyDescent="0.2">
      <c r="C237" s="7"/>
      <c r="D237" s="7"/>
      <c r="E237" s="7"/>
      <c r="F237" s="7"/>
      <c r="O237" s="7"/>
      <c r="P237" s="7"/>
      <c r="Q237" s="7"/>
      <c r="R237" s="7"/>
      <c r="U237" s="7"/>
      <c r="V237" s="7"/>
      <c r="W237" s="7"/>
      <c r="X237" s="7"/>
      <c r="AA237" s="7"/>
      <c r="AB237" s="7"/>
      <c r="AC237" s="7"/>
      <c r="AD237" s="7"/>
    </row>
    <row r="238" spans="3:30" s="4" customFormat="1" x14ac:dyDescent="0.2">
      <c r="C238" s="7"/>
      <c r="D238" s="7"/>
      <c r="E238" s="7"/>
      <c r="F238" s="7"/>
      <c r="O238" s="7"/>
      <c r="P238" s="7"/>
      <c r="Q238" s="7"/>
      <c r="R238" s="7"/>
      <c r="U238" s="7"/>
      <c r="V238" s="7"/>
      <c r="W238" s="7"/>
      <c r="X238" s="7"/>
      <c r="AA238" s="7"/>
      <c r="AB238" s="7"/>
      <c r="AC238" s="7"/>
      <c r="AD238" s="7"/>
    </row>
    <row r="239" spans="3:30" s="4" customFormat="1" x14ac:dyDescent="0.2">
      <c r="C239" s="7"/>
      <c r="D239" s="7"/>
      <c r="E239" s="7"/>
      <c r="F239" s="7"/>
      <c r="O239" s="7"/>
      <c r="P239" s="7"/>
      <c r="Q239" s="7"/>
      <c r="R239" s="7"/>
      <c r="U239" s="7"/>
      <c r="V239" s="7"/>
      <c r="W239" s="7"/>
      <c r="X239" s="7"/>
      <c r="AA239" s="7"/>
      <c r="AB239" s="7"/>
      <c r="AC239" s="7"/>
      <c r="AD239" s="7"/>
    </row>
    <row r="240" spans="3:30" s="4" customFormat="1" x14ac:dyDescent="0.2">
      <c r="C240" s="7"/>
      <c r="D240" s="7"/>
      <c r="E240" s="7"/>
      <c r="F240" s="7"/>
      <c r="O240" s="7"/>
      <c r="P240" s="7"/>
      <c r="Q240" s="7"/>
      <c r="R240" s="7"/>
      <c r="U240" s="7"/>
      <c r="V240" s="7"/>
      <c r="W240" s="7"/>
      <c r="X240" s="7"/>
      <c r="AA240" s="7"/>
      <c r="AB240" s="7"/>
      <c r="AC240" s="7"/>
      <c r="AD240" s="7"/>
    </row>
    <row r="241" spans="3:30" s="4" customFormat="1" x14ac:dyDescent="0.2">
      <c r="C241" s="7"/>
      <c r="D241" s="7"/>
      <c r="E241" s="7"/>
      <c r="F241" s="7"/>
      <c r="O241" s="7"/>
      <c r="P241" s="7"/>
      <c r="Q241" s="7"/>
      <c r="R241" s="7"/>
      <c r="U241" s="7"/>
      <c r="V241" s="7"/>
      <c r="W241" s="7"/>
      <c r="X241" s="7"/>
      <c r="AA241" s="7"/>
      <c r="AB241" s="7"/>
      <c r="AC241" s="7"/>
      <c r="AD241" s="7"/>
    </row>
    <row r="242" spans="3:30" s="4" customFormat="1" x14ac:dyDescent="0.2">
      <c r="C242" s="7"/>
      <c r="D242" s="7"/>
      <c r="E242" s="7"/>
      <c r="F242" s="7"/>
      <c r="O242" s="7"/>
      <c r="P242" s="7"/>
      <c r="Q242" s="7"/>
      <c r="R242" s="7"/>
      <c r="U242" s="7"/>
      <c r="V242" s="7"/>
      <c r="W242" s="7"/>
      <c r="X242" s="7"/>
      <c r="AA242" s="7"/>
      <c r="AB242" s="7"/>
      <c r="AC242" s="7"/>
      <c r="AD242" s="7"/>
    </row>
    <row r="243" spans="3:30" s="4" customFormat="1" x14ac:dyDescent="0.2">
      <c r="C243" s="7"/>
      <c r="D243" s="7"/>
      <c r="E243" s="7"/>
      <c r="F243" s="7"/>
      <c r="O243" s="7"/>
      <c r="P243" s="7"/>
      <c r="Q243" s="7"/>
      <c r="R243" s="7"/>
      <c r="U243" s="7"/>
      <c r="V243" s="7"/>
      <c r="W243" s="7"/>
      <c r="X243" s="7"/>
      <c r="AA243" s="7"/>
      <c r="AB243" s="7"/>
      <c r="AC243" s="7"/>
      <c r="AD243" s="7"/>
    </row>
    <row r="244" spans="3:30" s="4" customFormat="1" x14ac:dyDescent="0.2">
      <c r="C244" s="7"/>
      <c r="D244" s="7"/>
      <c r="E244" s="7"/>
      <c r="F244" s="7"/>
      <c r="O244" s="7"/>
      <c r="P244" s="7"/>
      <c r="Q244" s="7"/>
      <c r="R244" s="7"/>
      <c r="U244" s="7"/>
      <c r="V244" s="7"/>
      <c r="W244" s="7"/>
      <c r="X244" s="7"/>
      <c r="AA244" s="7"/>
      <c r="AB244" s="7"/>
      <c r="AC244" s="7"/>
      <c r="AD244" s="7"/>
    </row>
    <row r="245" spans="3:30" s="4" customFormat="1" x14ac:dyDescent="0.2">
      <c r="C245" s="7"/>
      <c r="D245" s="7"/>
      <c r="E245" s="7"/>
      <c r="F245" s="7"/>
      <c r="O245" s="7"/>
      <c r="P245" s="7"/>
      <c r="Q245" s="7"/>
      <c r="R245" s="7"/>
      <c r="U245" s="7"/>
      <c r="V245" s="7"/>
      <c r="W245" s="7"/>
      <c r="X245" s="7"/>
      <c r="AA245" s="7"/>
      <c r="AB245" s="7"/>
      <c r="AC245" s="7"/>
      <c r="AD245" s="7"/>
    </row>
    <row r="246" spans="3:30" s="4" customFormat="1" x14ac:dyDescent="0.2">
      <c r="C246" s="7"/>
      <c r="D246" s="7"/>
      <c r="E246" s="7"/>
      <c r="F246" s="7"/>
      <c r="O246" s="7"/>
      <c r="P246" s="7"/>
      <c r="Q246" s="7"/>
      <c r="R246" s="7"/>
      <c r="U246" s="7"/>
      <c r="V246" s="7"/>
      <c r="W246" s="7"/>
      <c r="X246" s="7"/>
      <c r="AA246" s="7"/>
      <c r="AB246" s="7"/>
      <c r="AC246" s="7"/>
      <c r="AD246" s="7"/>
    </row>
    <row r="247" spans="3:30" s="4" customFormat="1" x14ac:dyDescent="0.2">
      <c r="C247" s="7"/>
      <c r="D247" s="7"/>
      <c r="E247" s="7"/>
      <c r="F247" s="7"/>
      <c r="O247" s="7"/>
      <c r="P247" s="7"/>
      <c r="Q247" s="7"/>
      <c r="R247" s="7"/>
      <c r="U247" s="7"/>
      <c r="V247" s="7"/>
      <c r="W247" s="7"/>
      <c r="X247" s="7"/>
      <c r="AA247" s="7"/>
      <c r="AB247" s="7"/>
      <c r="AC247" s="7"/>
      <c r="AD247" s="7"/>
    </row>
    <row r="248" spans="3:30" s="4" customFormat="1" x14ac:dyDescent="0.2">
      <c r="C248" s="7"/>
      <c r="D248" s="7"/>
      <c r="E248" s="7"/>
      <c r="F248" s="7"/>
      <c r="O248" s="7"/>
      <c r="P248" s="7"/>
      <c r="Q248" s="7"/>
      <c r="R248" s="7"/>
      <c r="U248" s="7"/>
      <c r="V248" s="7"/>
      <c r="W248" s="7"/>
      <c r="X248" s="7"/>
      <c r="AA248" s="7"/>
      <c r="AB248" s="7"/>
      <c r="AC248" s="7"/>
      <c r="AD248" s="7"/>
    </row>
    <row r="249" spans="3:30" s="4" customFormat="1" x14ac:dyDescent="0.2">
      <c r="C249" s="7"/>
      <c r="D249" s="7"/>
      <c r="E249" s="7"/>
      <c r="F249" s="7"/>
      <c r="O249" s="7"/>
      <c r="P249" s="7"/>
      <c r="Q249" s="7"/>
      <c r="R249" s="7"/>
      <c r="U249" s="7"/>
      <c r="V249" s="7"/>
      <c r="W249" s="7"/>
      <c r="X249" s="7"/>
      <c r="AA249" s="7"/>
      <c r="AB249" s="7"/>
      <c r="AC249" s="7"/>
      <c r="AD249" s="7"/>
    </row>
    <row r="250" spans="3:30" s="4" customFormat="1" x14ac:dyDescent="0.2">
      <c r="C250" s="7"/>
      <c r="D250" s="7"/>
      <c r="E250" s="7"/>
      <c r="F250" s="7"/>
      <c r="O250" s="7"/>
      <c r="P250" s="7"/>
      <c r="Q250" s="7"/>
      <c r="R250" s="7"/>
      <c r="U250" s="7"/>
      <c r="V250" s="7"/>
      <c r="W250" s="7"/>
      <c r="X250" s="7"/>
      <c r="AA250" s="7"/>
      <c r="AB250" s="7"/>
      <c r="AC250" s="7"/>
      <c r="AD250" s="7"/>
    </row>
    <row r="251" spans="3:30" s="4" customFormat="1" x14ac:dyDescent="0.2">
      <c r="C251" s="7"/>
      <c r="D251" s="7"/>
      <c r="E251" s="7"/>
      <c r="F251" s="7"/>
      <c r="O251" s="7"/>
      <c r="P251" s="7"/>
      <c r="Q251" s="7"/>
      <c r="R251" s="7"/>
      <c r="U251" s="7"/>
      <c r="V251" s="7"/>
      <c r="W251" s="7"/>
      <c r="X251" s="7"/>
      <c r="AA251" s="7"/>
      <c r="AB251" s="7"/>
      <c r="AC251" s="7"/>
      <c r="AD251" s="7"/>
    </row>
    <row r="252" spans="3:30" s="4" customFormat="1" x14ac:dyDescent="0.2">
      <c r="C252" s="7"/>
      <c r="D252" s="7"/>
      <c r="E252" s="7"/>
      <c r="F252" s="7"/>
      <c r="O252" s="7"/>
      <c r="P252" s="7"/>
      <c r="Q252" s="7"/>
      <c r="R252" s="7"/>
      <c r="U252" s="7"/>
      <c r="V252" s="7"/>
      <c r="W252" s="7"/>
      <c r="X252" s="7"/>
      <c r="AA252" s="7"/>
      <c r="AB252" s="7"/>
      <c r="AC252" s="7"/>
      <c r="AD252" s="7"/>
    </row>
    <row r="253" spans="3:30" s="4" customFormat="1" x14ac:dyDescent="0.2">
      <c r="C253" s="7"/>
      <c r="D253" s="7"/>
      <c r="E253" s="7"/>
      <c r="F253" s="7"/>
      <c r="O253" s="7"/>
      <c r="P253" s="7"/>
      <c r="Q253" s="7"/>
      <c r="R253" s="7"/>
      <c r="U253" s="7"/>
      <c r="V253" s="7"/>
      <c r="W253" s="7"/>
      <c r="X253" s="7"/>
      <c r="AA253" s="7"/>
      <c r="AB253" s="7"/>
      <c r="AC253" s="7"/>
      <c r="AD253" s="7"/>
    </row>
    <row r="254" spans="3:30" s="4" customFormat="1" x14ac:dyDescent="0.2">
      <c r="C254" s="7"/>
      <c r="D254" s="7"/>
      <c r="E254" s="7"/>
      <c r="F254" s="7"/>
      <c r="O254" s="7"/>
      <c r="P254" s="7"/>
      <c r="Q254" s="7"/>
      <c r="R254" s="7"/>
      <c r="U254" s="7"/>
      <c r="V254" s="7"/>
      <c r="W254" s="7"/>
      <c r="X254" s="7"/>
      <c r="AA254" s="7"/>
      <c r="AB254" s="7"/>
      <c r="AC254" s="7"/>
      <c r="AD254" s="7"/>
    </row>
    <row r="255" spans="3:30" s="4" customFormat="1" x14ac:dyDescent="0.2">
      <c r="C255" s="7"/>
      <c r="D255" s="7"/>
      <c r="E255" s="7"/>
      <c r="F255" s="7"/>
      <c r="O255" s="7"/>
      <c r="P255" s="7"/>
      <c r="Q255" s="7"/>
      <c r="R255" s="7"/>
      <c r="U255" s="7"/>
      <c r="V255" s="7"/>
      <c r="W255" s="7"/>
      <c r="X255" s="7"/>
      <c r="AA255" s="7"/>
      <c r="AB255" s="7"/>
      <c r="AC255" s="7"/>
      <c r="AD255" s="7"/>
    </row>
    <row r="256" spans="3:30" s="4" customFormat="1" x14ac:dyDescent="0.2">
      <c r="C256" s="7"/>
      <c r="D256" s="7"/>
      <c r="E256" s="7"/>
      <c r="F256" s="7"/>
      <c r="O256" s="7"/>
      <c r="P256" s="7"/>
      <c r="Q256" s="7"/>
      <c r="R256" s="7"/>
      <c r="U256" s="7"/>
      <c r="V256" s="7"/>
      <c r="W256" s="7"/>
      <c r="X256" s="7"/>
      <c r="AA256" s="7"/>
      <c r="AB256" s="7"/>
      <c r="AC256" s="7"/>
      <c r="AD256" s="7"/>
    </row>
    <row r="257" spans="3:30" s="4" customFormat="1" x14ac:dyDescent="0.2">
      <c r="C257" s="7"/>
      <c r="D257" s="7"/>
      <c r="E257" s="7"/>
      <c r="F257" s="7"/>
      <c r="O257" s="7"/>
      <c r="P257" s="7"/>
      <c r="Q257" s="7"/>
      <c r="R257" s="7"/>
      <c r="U257" s="7"/>
      <c r="V257" s="7"/>
      <c r="W257" s="7"/>
      <c r="X257" s="7"/>
      <c r="AA257" s="7"/>
      <c r="AB257" s="7"/>
      <c r="AC257" s="7"/>
      <c r="AD257" s="7"/>
    </row>
    <row r="258" spans="3:30" s="4" customFormat="1" x14ac:dyDescent="0.2">
      <c r="C258" s="7"/>
      <c r="D258" s="7"/>
      <c r="E258" s="7"/>
      <c r="F258" s="7"/>
      <c r="O258" s="7"/>
      <c r="P258" s="7"/>
      <c r="Q258" s="7"/>
      <c r="R258" s="7"/>
      <c r="U258" s="7"/>
      <c r="V258" s="7"/>
      <c r="W258" s="7"/>
      <c r="X258" s="7"/>
      <c r="AA258" s="7"/>
      <c r="AB258" s="7"/>
      <c r="AC258" s="7"/>
      <c r="AD258" s="7"/>
    </row>
    <row r="259" spans="3:30" s="4" customFormat="1" x14ac:dyDescent="0.2">
      <c r="C259" s="7"/>
      <c r="D259" s="7"/>
      <c r="E259" s="7"/>
      <c r="F259" s="7"/>
      <c r="O259" s="7"/>
      <c r="P259" s="7"/>
      <c r="Q259" s="7"/>
      <c r="R259" s="7"/>
      <c r="U259" s="7"/>
      <c r="V259" s="7"/>
      <c r="W259" s="7"/>
      <c r="X259" s="7"/>
      <c r="AA259" s="7"/>
      <c r="AB259" s="7"/>
      <c r="AC259" s="7"/>
      <c r="AD259" s="7"/>
    </row>
    <row r="260" spans="3:30" s="4" customFormat="1" x14ac:dyDescent="0.2">
      <c r="C260" s="7"/>
      <c r="D260" s="7"/>
      <c r="E260" s="7"/>
      <c r="F260" s="7"/>
      <c r="O260" s="7"/>
      <c r="P260" s="7"/>
      <c r="Q260" s="7"/>
      <c r="R260" s="7"/>
      <c r="U260" s="7"/>
      <c r="V260" s="7"/>
      <c r="W260" s="7"/>
      <c r="X260" s="7"/>
      <c r="AA260" s="7"/>
      <c r="AB260" s="7"/>
      <c r="AC260" s="7"/>
      <c r="AD260" s="7"/>
    </row>
    <row r="261" spans="3:30" s="4" customFormat="1" x14ac:dyDescent="0.2">
      <c r="C261" s="7"/>
      <c r="D261" s="7"/>
      <c r="E261" s="7"/>
      <c r="F261" s="7"/>
      <c r="O261" s="7"/>
      <c r="P261" s="7"/>
      <c r="Q261" s="7"/>
      <c r="R261" s="7"/>
      <c r="U261" s="7"/>
      <c r="V261" s="7"/>
      <c r="W261" s="7"/>
      <c r="X261" s="7"/>
      <c r="AA261" s="7"/>
      <c r="AB261" s="7"/>
      <c r="AC261" s="7"/>
      <c r="AD261" s="7"/>
    </row>
    <row r="262" spans="3:30" s="4" customFormat="1" x14ac:dyDescent="0.2">
      <c r="C262" s="7"/>
      <c r="D262" s="7"/>
      <c r="E262" s="7"/>
      <c r="F262" s="7"/>
      <c r="O262" s="7"/>
      <c r="P262" s="7"/>
      <c r="Q262" s="7"/>
      <c r="R262" s="7"/>
      <c r="U262" s="7"/>
      <c r="V262" s="7"/>
      <c r="W262" s="7"/>
      <c r="X262" s="7"/>
      <c r="AA262" s="7"/>
      <c r="AB262" s="7"/>
      <c r="AC262" s="7"/>
      <c r="AD262" s="7"/>
    </row>
    <row r="263" spans="3:30" s="4" customFormat="1" x14ac:dyDescent="0.2">
      <c r="C263" s="7"/>
      <c r="D263" s="7"/>
      <c r="E263" s="7"/>
      <c r="F263" s="7"/>
      <c r="O263" s="7"/>
      <c r="P263" s="7"/>
      <c r="Q263" s="7"/>
      <c r="R263" s="7"/>
      <c r="U263" s="7"/>
      <c r="V263" s="7"/>
      <c r="W263" s="7"/>
      <c r="X263" s="7"/>
      <c r="AA263" s="7"/>
      <c r="AB263" s="7"/>
      <c r="AC263" s="7"/>
      <c r="AD263" s="7"/>
    </row>
    <row r="264" spans="3:30" s="4" customFormat="1" x14ac:dyDescent="0.2">
      <c r="C264" s="7"/>
      <c r="D264" s="7"/>
      <c r="E264" s="7"/>
      <c r="F264" s="7"/>
      <c r="O264" s="7"/>
      <c r="P264" s="7"/>
      <c r="Q264" s="7"/>
      <c r="R264" s="7"/>
      <c r="U264" s="7"/>
      <c r="V264" s="7"/>
      <c r="W264" s="7"/>
      <c r="X264" s="7"/>
      <c r="AA264" s="7"/>
      <c r="AB264" s="7"/>
      <c r="AC264" s="7"/>
      <c r="AD264" s="7"/>
    </row>
    <row r="265" spans="3:30" s="4" customFormat="1" x14ac:dyDescent="0.2">
      <c r="C265" s="7"/>
      <c r="D265" s="7"/>
      <c r="E265" s="7"/>
      <c r="F265" s="7"/>
      <c r="O265" s="7"/>
      <c r="P265" s="7"/>
      <c r="Q265" s="7"/>
      <c r="R265" s="7"/>
      <c r="U265" s="7"/>
      <c r="V265" s="7"/>
      <c r="W265" s="7"/>
      <c r="X265" s="7"/>
      <c r="AA265" s="7"/>
      <c r="AB265" s="7"/>
      <c r="AC265" s="7"/>
      <c r="AD265" s="7"/>
    </row>
    <row r="266" spans="3:30" s="4" customFormat="1" x14ac:dyDescent="0.2">
      <c r="C266" s="7"/>
      <c r="D266" s="7"/>
      <c r="E266" s="7"/>
      <c r="F266" s="7"/>
      <c r="O266" s="7"/>
      <c r="P266" s="7"/>
      <c r="Q266" s="7"/>
      <c r="R266" s="7"/>
      <c r="U266" s="7"/>
      <c r="V266" s="7"/>
      <c r="W266" s="7"/>
      <c r="X266" s="7"/>
      <c r="AA266" s="7"/>
      <c r="AB266" s="7"/>
      <c r="AC266" s="7"/>
      <c r="AD266" s="7"/>
    </row>
    <row r="267" spans="3:30" s="4" customFormat="1" x14ac:dyDescent="0.2">
      <c r="C267" s="7"/>
      <c r="D267" s="7"/>
      <c r="E267" s="7"/>
      <c r="F267" s="7"/>
      <c r="O267" s="7"/>
      <c r="P267" s="7"/>
      <c r="Q267" s="7"/>
      <c r="R267" s="7"/>
      <c r="U267" s="7"/>
      <c r="V267" s="7"/>
      <c r="W267" s="7"/>
      <c r="X267" s="7"/>
      <c r="AA267" s="7"/>
      <c r="AB267" s="7"/>
      <c r="AC267" s="7"/>
      <c r="AD267" s="7"/>
    </row>
    <row r="268" spans="3:30" s="4" customFormat="1" x14ac:dyDescent="0.2">
      <c r="C268" s="7"/>
      <c r="D268" s="7"/>
      <c r="E268" s="7"/>
      <c r="F268" s="7"/>
      <c r="O268" s="7"/>
      <c r="P268" s="7"/>
      <c r="Q268" s="7"/>
      <c r="R268" s="7"/>
      <c r="U268" s="7"/>
      <c r="V268" s="7"/>
      <c r="W268" s="7"/>
      <c r="X268" s="7"/>
      <c r="AA268" s="7"/>
      <c r="AB268" s="7"/>
      <c r="AC268" s="7"/>
      <c r="AD268" s="7"/>
    </row>
    <row r="269" spans="3:30" s="4" customFormat="1" x14ac:dyDescent="0.2">
      <c r="C269" s="7"/>
      <c r="D269" s="7"/>
      <c r="E269" s="7"/>
      <c r="F269" s="7"/>
      <c r="O269" s="7"/>
      <c r="P269" s="7"/>
      <c r="Q269" s="7"/>
      <c r="R269" s="7"/>
      <c r="U269" s="7"/>
      <c r="V269" s="7"/>
      <c r="W269" s="7"/>
      <c r="X269" s="7"/>
      <c r="AA269" s="7"/>
      <c r="AB269" s="7"/>
      <c r="AC269" s="7"/>
      <c r="AD269" s="7"/>
    </row>
    <row r="270" spans="3:30" s="4" customFormat="1" x14ac:dyDescent="0.2">
      <c r="C270" s="7"/>
      <c r="D270" s="7"/>
      <c r="E270" s="7"/>
      <c r="F270" s="7"/>
      <c r="O270" s="7"/>
      <c r="P270" s="7"/>
      <c r="Q270" s="7"/>
      <c r="R270" s="7"/>
      <c r="U270" s="7"/>
      <c r="V270" s="7"/>
      <c r="W270" s="7"/>
      <c r="X270" s="7"/>
      <c r="AA270" s="7"/>
      <c r="AB270" s="7"/>
      <c r="AC270" s="7"/>
      <c r="AD270" s="7"/>
    </row>
    <row r="271" spans="3:30" s="4" customFormat="1" x14ac:dyDescent="0.2">
      <c r="C271" s="7"/>
      <c r="D271" s="7"/>
      <c r="E271" s="7"/>
      <c r="F271" s="7"/>
      <c r="O271" s="7"/>
      <c r="P271" s="7"/>
      <c r="Q271" s="7"/>
      <c r="R271" s="7"/>
      <c r="U271" s="7"/>
      <c r="V271" s="7"/>
      <c r="W271" s="7"/>
      <c r="X271" s="7"/>
      <c r="AA271" s="7"/>
      <c r="AB271" s="7"/>
      <c r="AC271" s="7"/>
      <c r="AD271" s="7"/>
    </row>
    <row r="272" spans="3:30" s="4" customFormat="1" x14ac:dyDescent="0.2">
      <c r="C272" s="7"/>
      <c r="D272" s="7"/>
      <c r="E272" s="7"/>
      <c r="F272" s="7"/>
      <c r="O272" s="7"/>
      <c r="P272" s="7"/>
      <c r="Q272" s="7"/>
      <c r="R272" s="7"/>
      <c r="U272" s="7"/>
      <c r="V272" s="7"/>
      <c r="W272" s="7"/>
      <c r="X272" s="7"/>
      <c r="AA272" s="7"/>
      <c r="AB272" s="7"/>
      <c r="AC272" s="7"/>
      <c r="AD272" s="7"/>
    </row>
    <row r="273" spans="3:30" s="4" customFormat="1" x14ac:dyDescent="0.2">
      <c r="C273" s="7"/>
      <c r="D273" s="7"/>
      <c r="E273" s="7"/>
      <c r="F273" s="7"/>
      <c r="O273" s="7"/>
      <c r="P273" s="7"/>
      <c r="Q273" s="7"/>
      <c r="R273" s="7"/>
      <c r="U273" s="7"/>
      <c r="V273" s="7"/>
      <c r="W273" s="7"/>
      <c r="X273" s="7"/>
      <c r="AA273" s="7"/>
      <c r="AB273" s="7"/>
      <c r="AC273" s="7"/>
      <c r="AD273" s="7"/>
    </row>
    <row r="274" spans="3:30" s="4" customFormat="1" x14ac:dyDescent="0.2">
      <c r="C274" s="7"/>
      <c r="D274" s="7"/>
      <c r="E274" s="7"/>
      <c r="F274" s="7"/>
      <c r="O274" s="7"/>
      <c r="P274" s="7"/>
      <c r="Q274" s="7"/>
      <c r="R274" s="7"/>
      <c r="U274" s="7"/>
      <c r="V274" s="7"/>
      <c r="W274" s="7"/>
      <c r="X274" s="7"/>
      <c r="AA274" s="7"/>
      <c r="AB274" s="7"/>
      <c r="AC274" s="7"/>
      <c r="AD274" s="7"/>
    </row>
    <row r="275" spans="3:30" s="4" customFormat="1" x14ac:dyDescent="0.2">
      <c r="C275" s="7"/>
      <c r="D275" s="7"/>
      <c r="E275" s="7"/>
      <c r="F275" s="7"/>
      <c r="O275" s="7"/>
      <c r="P275" s="7"/>
      <c r="Q275" s="7"/>
      <c r="R275" s="7"/>
      <c r="U275" s="7"/>
      <c r="V275" s="7"/>
      <c r="W275" s="7"/>
      <c r="X275" s="7"/>
      <c r="AA275" s="7"/>
      <c r="AB275" s="7"/>
      <c r="AC275" s="7"/>
      <c r="AD275" s="7"/>
    </row>
    <row r="276" spans="3:30" s="4" customFormat="1" x14ac:dyDescent="0.2">
      <c r="C276" s="7"/>
      <c r="D276" s="7"/>
      <c r="E276" s="7"/>
      <c r="F276" s="7"/>
      <c r="O276" s="7"/>
      <c r="P276" s="7"/>
      <c r="Q276" s="7"/>
      <c r="R276" s="7"/>
      <c r="U276" s="7"/>
      <c r="V276" s="7"/>
      <c r="W276" s="7"/>
      <c r="X276" s="7"/>
      <c r="AA276" s="7"/>
      <c r="AB276" s="7"/>
      <c r="AC276" s="7"/>
      <c r="AD276" s="7"/>
    </row>
    <row r="277" spans="3:30" s="4" customFormat="1" x14ac:dyDescent="0.2">
      <c r="C277" s="7"/>
      <c r="D277" s="7"/>
      <c r="E277" s="7"/>
      <c r="F277" s="7"/>
      <c r="O277" s="7"/>
      <c r="P277" s="7"/>
      <c r="Q277" s="7"/>
      <c r="R277" s="7"/>
      <c r="U277" s="7"/>
      <c r="V277" s="7"/>
      <c r="W277" s="7"/>
      <c r="X277" s="7"/>
      <c r="AA277" s="7"/>
      <c r="AB277" s="7"/>
      <c r="AC277" s="7"/>
      <c r="AD277" s="7"/>
    </row>
    <row r="278" spans="3:30" s="4" customFormat="1" x14ac:dyDescent="0.2">
      <c r="C278" s="7"/>
      <c r="D278" s="7"/>
      <c r="E278" s="7"/>
      <c r="F278" s="7"/>
      <c r="O278" s="7"/>
      <c r="P278" s="7"/>
      <c r="Q278" s="7"/>
      <c r="R278" s="7"/>
      <c r="U278" s="7"/>
      <c r="V278" s="7"/>
      <c r="W278" s="7"/>
      <c r="X278" s="7"/>
      <c r="AA278" s="7"/>
      <c r="AB278" s="7"/>
      <c r="AC278" s="7"/>
      <c r="AD278" s="7"/>
    </row>
    <row r="279" spans="3:30" s="4" customFormat="1" x14ac:dyDescent="0.2">
      <c r="C279" s="7"/>
      <c r="D279" s="7"/>
      <c r="E279" s="7"/>
      <c r="F279" s="7"/>
      <c r="O279" s="7"/>
      <c r="P279" s="7"/>
      <c r="Q279" s="7"/>
      <c r="R279" s="7"/>
      <c r="U279" s="7"/>
      <c r="V279" s="7"/>
      <c r="W279" s="7"/>
      <c r="X279" s="7"/>
      <c r="AA279" s="7"/>
      <c r="AB279" s="7"/>
      <c r="AC279" s="7"/>
      <c r="AD279" s="7"/>
    </row>
    <row r="280" spans="3:30" s="4" customFormat="1" x14ac:dyDescent="0.2">
      <c r="C280" s="7"/>
      <c r="D280" s="7"/>
      <c r="E280" s="7"/>
      <c r="F280" s="7"/>
      <c r="O280" s="7"/>
      <c r="P280" s="7"/>
      <c r="Q280" s="7"/>
      <c r="R280" s="7"/>
      <c r="U280" s="7"/>
      <c r="V280" s="7"/>
      <c r="W280" s="7"/>
      <c r="X280" s="7"/>
      <c r="AA280" s="7"/>
      <c r="AB280" s="7"/>
      <c r="AC280" s="7"/>
      <c r="AD280" s="7"/>
    </row>
    <row r="281" spans="3:30" s="4" customFormat="1" x14ac:dyDescent="0.2">
      <c r="C281" s="7"/>
      <c r="D281" s="7"/>
      <c r="E281" s="7"/>
      <c r="F281" s="7"/>
      <c r="O281" s="7"/>
      <c r="P281" s="7"/>
      <c r="Q281" s="7"/>
      <c r="R281" s="7"/>
      <c r="U281" s="7"/>
      <c r="V281" s="7"/>
      <c r="W281" s="7"/>
      <c r="X281" s="7"/>
      <c r="AA281" s="7"/>
      <c r="AB281" s="7"/>
      <c r="AC281" s="7"/>
      <c r="AD281" s="7"/>
    </row>
    <row r="282" spans="3:30" s="4" customFormat="1" x14ac:dyDescent="0.2">
      <c r="C282" s="7"/>
      <c r="D282" s="7"/>
      <c r="E282" s="7"/>
      <c r="F282" s="7"/>
      <c r="O282" s="7"/>
      <c r="P282" s="7"/>
      <c r="Q282" s="7"/>
      <c r="R282" s="7"/>
      <c r="U282" s="7"/>
      <c r="V282" s="7"/>
      <c r="W282" s="7"/>
      <c r="X282" s="7"/>
      <c r="AA282" s="7"/>
      <c r="AB282" s="7"/>
      <c r="AC282" s="7"/>
      <c r="AD282" s="7"/>
    </row>
    <row r="283" spans="3:30" s="4" customFormat="1" x14ac:dyDescent="0.2">
      <c r="C283" s="7"/>
      <c r="D283" s="7"/>
      <c r="E283" s="7"/>
      <c r="F283" s="7"/>
      <c r="O283" s="7"/>
      <c r="P283" s="7"/>
      <c r="Q283" s="7"/>
      <c r="R283" s="7"/>
      <c r="U283" s="7"/>
      <c r="V283" s="7"/>
      <c r="W283" s="7"/>
      <c r="X283" s="7"/>
      <c r="AA283" s="7"/>
      <c r="AB283" s="7"/>
      <c r="AC283" s="7"/>
      <c r="AD283" s="7"/>
    </row>
    <row r="284" spans="3:30" s="4" customFormat="1" x14ac:dyDescent="0.2">
      <c r="C284" s="7"/>
      <c r="D284" s="7"/>
      <c r="E284" s="7"/>
      <c r="F284" s="7"/>
      <c r="O284" s="7"/>
      <c r="P284" s="7"/>
      <c r="Q284" s="7"/>
      <c r="R284" s="7"/>
      <c r="U284" s="7"/>
      <c r="V284" s="7"/>
      <c r="W284" s="7"/>
      <c r="X284" s="7"/>
      <c r="AA284" s="7"/>
      <c r="AB284" s="7"/>
      <c r="AC284" s="7"/>
      <c r="AD284" s="7"/>
    </row>
    <row r="285" spans="3:30" s="4" customFormat="1" x14ac:dyDescent="0.2">
      <c r="C285" s="7"/>
      <c r="D285" s="7"/>
      <c r="E285" s="7"/>
      <c r="F285" s="7"/>
      <c r="O285" s="7"/>
      <c r="P285" s="7"/>
      <c r="Q285" s="7"/>
      <c r="R285" s="7"/>
      <c r="U285" s="7"/>
      <c r="V285" s="7"/>
      <c r="W285" s="7"/>
      <c r="X285" s="7"/>
      <c r="AA285" s="7"/>
      <c r="AB285" s="7"/>
      <c r="AC285" s="7"/>
      <c r="AD285" s="7"/>
    </row>
    <row r="286" spans="3:30" s="4" customFormat="1" x14ac:dyDescent="0.2">
      <c r="C286" s="7"/>
      <c r="D286" s="7"/>
      <c r="E286" s="7"/>
      <c r="F286" s="7"/>
      <c r="O286" s="7"/>
      <c r="P286" s="7"/>
      <c r="Q286" s="7"/>
      <c r="R286" s="7"/>
      <c r="U286" s="7"/>
      <c r="V286" s="7"/>
      <c r="W286" s="7"/>
      <c r="X286" s="7"/>
      <c r="AA286" s="7"/>
      <c r="AB286" s="7"/>
      <c r="AC286" s="7"/>
      <c r="AD286" s="7"/>
    </row>
    <row r="287" spans="3:30" s="4" customFormat="1" x14ac:dyDescent="0.2">
      <c r="C287" s="7"/>
      <c r="D287" s="7"/>
      <c r="E287" s="7"/>
      <c r="F287" s="7"/>
      <c r="O287" s="7"/>
      <c r="P287" s="7"/>
      <c r="Q287" s="7"/>
      <c r="R287" s="7"/>
      <c r="U287" s="7"/>
      <c r="V287" s="7"/>
      <c r="W287" s="7"/>
      <c r="X287" s="7"/>
      <c r="AA287" s="7"/>
      <c r="AB287" s="7"/>
      <c r="AC287" s="7"/>
      <c r="AD287" s="7"/>
    </row>
    <row r="288" spans="3:30" s="4" customFormat="1" x14ac:dyDescent="0.2">
      <c r="C288" s="7"/>
      <c r="D288" s="7"/>
      <c r="E288" s="7"/>
      <c r="F288" s="7"/>
      <c r="O288" s="7"/>
      <c r="P288" s="7"/>
      <c r="Q288" s="7"/>
      <c r="R288" s="7"/>
      <c r="U288" s="7"/>
      <c r="V288" s="7"/>
      <c r="W288" s="7"/>
      <c r="X288" s="7"/>
      <c r="AA288" s="7"/>
      <c r="AB288" s="7"/>
      <c r="AC288" s="7"/>
      <c r="AD288" s="7"/>
    </row>
    <row r="289" spans="3:30" s="4" customFormat="1" x14ac:dyDescent="0.2">
      <c r="C289" s="7"/>
      <c r="D289" s="7"/>
      <c r="E289" s="7"/>
      <c r="F289" s="7"/>
      <c r="O289" s="7"/>
      <c r="P289" s="7"/>
      <c r="Q289" s="7"/>
      <c r="R289" s="7"/>
      <c r="U289" s="7"/>
      <c r="V289" s="7"/>
      <c r="W289" s="7"/>
      <c r="X289" s="7"/>
      <c r="AA289" s="7"/>
      <c r="AB289" s="7"/>
      <c r="AC289" s="7"/>
      <c r="AD289" s="7"/>
    </row>
    <row r="290" spans="3:30" s="4" customFormat="1" x14ac:dyDescent="0.2">
      <c r="C290" s="7"/>
      <c r="D290" s="7"/>
      <c r="E290" s="7"/>
      <c r="F290" s="7"/>
      <c r="O290" s="7"/>
      <c r="P290" s="7"/>
      <c r="Q290" s="7"/>
      <c r="R290" s="7"/>
      <c r="U290" s="7"/>
      <c r="V290" s="7"/>
      <c r="W290" s="7"/>
      <c r="X290" s="7"/>
      <c r="AA290" s="7"/>
      <c r="AB290" s="7"/>
      <c r="AC290" s="7"/>
      <c r="AD290" s="7"/>
    </row>
    <row r="291" spans="3:30" s="4" customFormat="1" x14ac:dyDescent="0.2">
      <c r="C291" s="7"/>
      <c r="D291" s="7"/>
      <c r="E291" s="7"/>
      <c r="F291" s="7"/>
      <c r="O291" s="7"/>
      <c r="P291" s="7"/>
      <c r="Q291" s="7"/>
      <c r="R291" s="7"/>
      <c r="U291" s="7"/>
      <c r="V291" s="7"/>
      <c r="W291" s="7"/>
      <c r="X291" s="7"/>
      <c r="AA291" s="7"/>
      <c r="AB291" s="7"/>
      <c r="AC291" s="7"/>
      <c r="AD291" s="7"/>
    </row>
    <row r="292" spans="3:30" s="4" customFormat="1" x14ac:dyDescent="0.2">
      <c r="C292" s="7"/>
      <c r="D292" s="7"/>
      <c r="E292" s="7"/>
      <c r="F292" s="7"/>
      <c r="O292" s="7"/>
      <c r="P292" s="7"/>
      <c r="Q292" s="7"/>
      <c r="R292" s="7"/>
      <c r="U292" s="7"/>
      <c r="V292" s="7"/>
      <c r="W292" s="7"/>
      <c r="X292" s="7"/>
      <c r="AA292" s="7"/>
      <c r="AB292" s="7"/>
      <c r="AC292" s="7"/>
      <c r="AD292" s="7"/>
    </row>
    <row r="293" spans="3:30" s="4" customFormat="1" x14ac:dyDescent="0.2">
      <c r="C293" s="7"/>
      <c r="D293" s="7"/>
      <c r="E293" s="7"/>
      <c r="F293" s="7"/>
      <c r="O293" s="7"/>
      <c r="P293" s="7"/>
      <c r="Q293" s="7"/>
      <c r="R293" s="7"/>
      <c r="U293" s="7"/>
      <c r="V293" s="7"/>
      <c r="W293" s="7"/>
      <c r="X293" s="7"/>
      <c r="AA293" s="7"/>
      <c r="AB293" s="7"/>
      <c r="AC293" s="7"/>
      <c r="AD293" s="7"/>
    </row>
    <row r="294" spans="3:30" s="4" customFormat="1" x14ac:dyDescent="0.2">
      <c r="C294" s="7"/>
      <c r="D294" s="7"/>
      <c r="E294" s="7"/>
      <c r="F294" s="7"/>
      <c r="O294" s="7"/>
      <c r="P294" s="7"/>
      <c r="Q294" s="7"/>
      <c r="R294" s="7"/>
      <c r="U294" s="7"/>
      <c r="V294" s="7"/>
      <c r="W294" s="7"/>
      <c r="X294" s="7"/>
      <c r="AA294" s="7"/>
      <c r="AB294" s="7"/>
      <c r="AC294" s="7"/>
      <c r="AD294" s="7"/>
    </row>
    <row r="295" spans="3:30" s="4" customFormat="1" x14ac:dyDescent="0.2">
      <c r="C295" s="7"/>
      <c r="D295" s="7"/>
      <c r="E295" s="7"/>
      <c r="F295" s="7"/>
      <c r="O295" s="7"/>
      <c r="P295" s="7"/>
      <c r="Q295" s="7"/>
      <c r="R295" s="7"/>
      <c r="U295" s="7"/>
      <c r="V295" s="7"/>
      <c r="W295" s="7"/>
      <c r="X295" s="7"/>
      <c r="AA295" s="7"/>
      <c r="AB295" s="7"/>
      <c r="AC295" s="7"/>
      <c r="AD295" s="7"/>
    </row>
    <row r="296" spans="3:30" s="4" customFormat="1" x14ac:dyDescent="0.2">
      <c r="C296" s="7"/>
      <c r="D296" s="7"/>
      <c r="E296" s="7"/>
      <c r="F296" s="7"/>
      <c r="O296" s="7"/>
      <c r="P296" s="7"/>
      <c r="Q296" s="7"/>
      <c r="R296" s="7"/>
      <c r="U296" s="7"/>
      <c r="V296" s="7"/>
      <c r="W296" s="7"/>
      <c r="X296" s="7"/>
      <c r="AA296" s="7"/>
      <c r="AB296" s="7"/>
      <c r="AC296" s="7"/>
      <c r="AD296" s="7"/>
    </row>
    <row r="297" spans="3:30" s="4" customFormat="1" x14ac:dyDescent="0.2">
      <c r="C297" s="7"/>
      <c r="D297" s="7"/>
      <c r="E297" s="7"/>
      <c r="F297" s="7"/>
      <c r="O297" s="7"/>
      <c r="P297" s="7"/>
      <c r="Q297" s="7"/>
      <c r="R297" s="7"/>
      <c r="U297" s="7"/>
      <c r="V297" s="7"/>
      <c r="W297" s="7"/>
      <c r="X297" s="7"/>
      <c r="AA297" s="7"/>
      <c r="AB297" s="7"/>
      <c r="AC297" s="7"/>
      <c r="AD297" s="7"/>
    </row>
    <row r="298" spans="3:30" s="4" customFormat="1" x14ac:dyDescent="0.2">
      <c r="C298" s="7"/>
      <c r="D298" s="7"/>
      <c r="E298" s="7"/>
      <c r="F298" s="7"/>
      <c r="O298" s="7"/>
      <c r="P298" s="7"/>
      <c r="Q298" s="7"/>
      <c r="R298" s="7"/>
      <c r="U298" s="7"/>
      <c r="V298" s="7"/>
      <c r="W298" s="7"/>
      <c r="X298" s="7"/>
      <c r="AA298" s="7"/>
      <c r="AB298" s="7"/>
      <c r="AC298" s="7"/>
      <c r="AD298" s="7"/>
    </row>
    <row r="299" spans="3:30" s="4" customFormat="1" x14ac:dyDescent="0.2">
      <c r="C299" s="7"/>
      <c r="D299" s="7"/>
      <c r="E299" s="7"/>
      <c r="F299" s="7"/>
      <c r="O299" s="7"/>
      <c r="P299" s="7"/>
      <c r="Q299" s="7"/>
      <c r="R299" s="7"/>
      <c r="U299" s="7"/>
      <c r="V299" s="7"/>
      <c r="W299" s="7"/>
      <c r="X299" s="7"/>
      <c r="AA299" s="7"/>
      <c r="AB299" s="7"/>
      <c r="AC299" s="7"/>
      <c r="AD299" s="7"/>
    </row>
    <row r="300" spans="3:30" s="4" customFormat="1" x14ac:dyDescent="0.2">
      <c r="C300" s="7"/>
      <c r="D300" s="7"/>
      <c r="E300" s="7"/>
      <c r="F300" s="7"/>
      <c r="O300" s="7"/>
      <c r="P300" s="7"/>
      <c r="Q300" s="7"/>
      <c r="R300" s="7"/>
      <c r="U300" s="7"/>
      <c r="V300" s="7"/>
      <c r="W300" s="7"/>
      <c r="X300" s="7"/>
      <c r="AA300" s="7"/>
      <c r="AB300" s="7"/>
      <c r="AC300" s="7"/>
      <c r="AD300" s="7"/>
    </row>
    <row r="301" spans="3:30" s="4" customFormat="1" x14ac:dyDescent="0.2">
      <c r="C301" s="7"/>
      <c r="D301" s="7"/>
      <c r="E301" s="7"/>
      <c r="F301" s="7"/>
      <c r="O301" s="7"/>
      <c r="P301" s="7"/>
      <c r="Q301" s="7"/>
      <c r="R301" s="7"/>
      <c r="U301" s="7"/>
      <c r="V301" s="7"/>
      <c r="W301" s="7"/>
      <c r="X301" s="7"/>
      <c r="AA301" s="7"/>
      <c r="AB301" s="7"/>
      <c r="AC301" s="7"/>
      <c r="AD301" s="7"/>
    </row>
    <row r="302" spans="3:30" s="4" customFormat="1" x14ac:dyDescent="0.2">
      <c r="C302" s="7"/>
      <c r="D302" s="7"/>
      <c r="E302" s="7"/>
      <c r="F302" s="7"/>
      <c r="O302" s="7"/>
      <c r="P302" s="7"/>
      <c r="Q302" s="7"/>
      <c r="R302" s="7"/>
      <c r="U302" s="7"/>
      <c r="V302" s="7"/>
      <c r="W302" s="7"/>
      <c r="X302" s="7"/>
      <c r="AA302" s="7"/>
      <c r="AB302" s="7"/>
      <c r="AC302" s="7"/>
      <c r="AD302" s="7"/>
    </row>
    <row r="303" spans="3:30" s="4" customFormat="1" x14ac:dyDescent="0.2">
      <c r="C303" s="7"/>
      <c r="D303" s="7"/>
      <c r="E303" s="7"/>
      <c r="F303" s="7"/>
      <c r="O303" s="7"/>
      <c r="P303" s="7"/>
      <c r="Q303" s="7"/>
      <c r="R303" s="7"/>
      <c r="U303" s="7"/>
      <c r="V303" s="7"/>
      <c r="W303" s="7"/>
      <c r="X303" s="7"/>
      <c r="AA303" s="7"/>
      <c r="AB303" s="7"/>
      <c r="AC303" s="7"/>
      <c r="AD303" s="7"/>
    </row>
    <row r="304" spans="3:30" s="4" customFormat="1" x14ac:dyDescent="0.2">
      <c r="C304" s="7"/>
      <c r="D304" s="7"/>
      <c r="E304" s="7"/>
      <c r="F304" s="7"/>
      <c r="O304" s="7"/>
      <c r="P304" s="7"/>
      <c r="Q304" s="7"/>
      <c r="R304" s="7"/>
      <c r="U304" s="7"/>
      <c r="V304" s="7"/>
      <c r="W304" s="7"/>
      <c r="X304" s="7"/>
      <c r="AA304" s="7"/>
      <c r="AB304" s="7"/>
      <c r="AC304" s="7"/>
      <c r="AD304" s="7"/>
    </row>
    <row r="305" spans="3:30" s="4" customFormat="1" x14ac:dyDescent="0.2">
      <c r="C305" s="7"/>
      <c r="D305" s="7"/>
      <c r="E305" s="7"/>
      <c r="F305" s="7"/>
      <c r="O305" s="7"/>
      <c r="P305" s="7"/>
      <c r="Q305" s="7"/>
      <c r="R305" s="7"/>
      <c r="U305" s="7"/>
      <c r="V305" s="7"/>
      <c r="W305" s="7"/>
      <c r="X305" s="7"/>
      <c r="AA305" s="7"/>
      <c r="AB305" s="7"/>
      <c r="AC305" s="7"/>
      <c r="AD305" s="7"/>
    </row>
    <row r="306" spans="3:30" s="4" customFormat="1" x14ac:dyDescent="0.2">
      <c r="C306" s="7"/>
      <c r="D306" s="7"/>
      <c r="E306" s="7"/>
      <c r="F306" s="7"/>
      <c r="O306" s="7"/>
      <c r="P306" s="7"/>
      <c r="Q306" s="7"/>
      <c r="R306" s="7"/>
      <c r="U306" s="7"/>
      <c r="V306" s="7"/>
      <c r="W306" s="7"/>
      <c r="X306" s="7"/>
      <c r="AA306" s="7"/>
      <c r="AB306" s="7"/>
      <c r="AC306" s="7"/>
      <c r="AD306" s="7"/>
    </row>
    <row r="307" spans="3:30" s="4" customFormat="1" x14ac:dyDescent="0.2">
      <c r="C307" s="7"/>
      <c r="D307" s="7"/>
      <c r="E307" s="7"/>
      <c r="F307" s="7"/>
      <c r="O307" s="7"/>
      <c r="P307" s="7"/>
      <c r="Q307" s="7"/>
      <c r="R307" s="7"/>
      <c r="U307" s="7"/>
      <c r="V307" s="7"/>
      <c r="W307" s="7"/>
      <c r="X307" s="7"/>
      <c r="AA307" s="7"/>
      <c r="AB307" s="7"/>
      <c r="AC307" s="7"/>
      <c r="AD307" s="7"/>
    </row>
    <row r="308" spans="3:30" s="4" customFormat="1" x14ac:dyDescent="0.2">
      <c r="C308" s="7"/>
      <c r="D308" s="7"/>
      <c r="E308" s="7"/>
      <c r="F308" s="7"/>
      <c r="O308" s="7"/>
      <c r="P308" s="7"/>
      <c r="Q308" s="7"/>
      <c r="R308" s="7"/>
      <c r="U308" s="7"/>
      <c r="V308" s="7"/>
      <c r="W308" s="7"/>
      <c r="X308" s="7"/>
      <c r="AA308" s="7"/>
      <c r="AB308" s="7"/>
      <c r="AC308" s="7"/>
      <c r="AD308" s="7"/>
    </row>
    <row r="309" spans="3:30" s="4" customFormat="1" x14ac:dyDescent="0.2">
      <c r="C309" s="7"/>
      <c r="D309" s="7"/>
      <c r="E309" s="7"/>
      <c r="F309" s="7"/>
      <c r="O309" s="7"/>
      <c r="P309" s="7"/>
      <c r="Q309" s="7"/>
      <c r="R309" s="7"/>
      <c r="U309" s="7"/>
      <c r="V309" s="7"/>
      <c r="W309" s="7"/>
      <c r="X309" s="7"/>
      <c r="AA309" s="7"/>
      <c r="AB309" s="7"/>
      <c r="AC309" s="7"/>
      <c r="AD309" s="7"/>
    </row>
    <row r="310" spans="3:30" s="4" customFormat="1" x14ac:dyDescent="0.2">
      <c r="C310" s="7"/>
      <c r="D310" s="7"/>
      <c r="E310" s="7"/>
      <c r="F310" s="7"/>
      <c r="O310" s="7"/>
      <c r="P310" s="7"/>
      <c r="Q310" s="7"/>
      <c r="R310" s="7"/>
      <c r="U310" s="7"/>
      <c r="V310" s="7"/>
      <c r="W310" s="7"/>
      <c r="X310" s="7"/>
      <c r="AA310" s="7"/>
      <c r="AB310" s="7"/>
      <c r="AC310" s="7"/>
      <c r="AD310" s="7"/>
    </row>
    <row r="311" spans="3:30" s="4" customFormat="1" x14ac:dyDescent="0.2">
      <c r="C311" s="7"/>
      <c r="D311" s="7"/>
      <c r="E311" s="7"/>
      <c r="F311" s="7"/>
      <c r="O311" s="7"/>
      <c r="P311" s="7"/>
      <c r="Q311" s="7"/>
      <c r="R311" s="7"/>
      <c r="U311" s="7"/>
      <c r="V311" s="7"/>
      <c r="W311" s="7"/>
      <c r="X311" s="7"/>
      <c r="AA311" s="7"/>
      <c r="AB311" s="7"/>
      <c r="AC311" s="7"/>
      <c r="AD311" s="7"/>
    </row>
    <row r="312" spans="3:30" s="4" customFormat="1" x14ac:dyDescent="0.2">
      <c r="C312" s="7"/>
      <c r="D312" s="7"/>
      <c r="E312" s="7"/>
      <c r="F312" s="7"/>
      <c r="O312" s="7"/>
      <c r="P312" s="7"/>
      <c r="Q312" s="7"/>
      <c r="R312" s="7"/>
      <c r="U312" s="7"/>
      <c r="V312" s="7"/>
      <c r="W312" s="7"/>
      <c r="X312" s="7"/>
      <c r="AA312" s="7"/>
      <c r="AB312" s="7"/>
      <c r="AC312" s="7"/>
      <c r="AD312" s="7"/>
    </row>
    <row r="313" spans="3:30" s="4" customFormat="1" x14ac:dyDescent="0.2">
      <c r="C313" s="7"/>
      <c r="D313" s="7"/>
      <c r="E313" s="7"/>
      <c r="F313" s="7"/>
      <c r="O313" s="7"/>
      <c r="P313" s="7"/>
      <c r="Q313" s="7"/>
      <c r="R313" s="7"/>
      <c r="U313" s="7"/>
      <c r="V313" s="7"/>
      <c r="W313" s="7"/>
      <c r="X313" s="7"/>
      <c r="AA313" s="7"/>
      <c r="AB313" s="7"/>
      <c r="AC313" s="7"/>
      <c r="AD313" s="7"/>
    </row>
    <row r="314" spans="3:30" s="4" customFormat="1" x14ac:dyDescent="0.2">
      <c r="C314" s="7"/>
      <c r="D314" s="7"/>
      <c r="E314" s="7"/>
      <c r="F314" s="7"/>
      <c r="O314" s="7"/>
      <c r="P314" s="7"/>
      <c r="Q314" s="7"/>
      <c r="R314" s="7"/>
      <c r="U314" s="7"/>
      <c r="V314" s="7"/>
      <c r="W314" s="7"/>
      <c r="X314" s="7"/>
      <c r="AA314" s="7"/>
      <c r="AB314" s="7"/>
      <c r="AC314" s="7"/>
      <c r="AD314" s="7"/>
    </row>
    <row r="315" spans="3:30" s="4" customFormat="1" x14ac:dyDescent="0.2">
      <c r="C315" s="7"/>
      <c r="D315" s="7"/>
      <c r="E315" s="7"/>
      <c r="F315" s="7"/>
      <c r="O315" s="7"/>
      <c r="P315" s="7"/>
      <c r="Q315" s="7"/>
      <c r="R315" s="7"/>
      <c r="U315" s="7"/>
      <c r="V315" s="7"/>
      <c r="W315" s="7"/>
      <c r="X315" s="7"/>
      <c r="AA315" s="7"/>
      <c r="AB315" s="7"/>
      <c r="AC315" s="7"/>
      <c r="AD315" s="7"/>
    </row>
    <row r="316" spans="3:30" s="4" customFormat="1" x14ac:dyDescent="0.2">
      <c r="C316" s="7"/>
      <c r="D316" s="7"/>
      <c r="E316" s="7"/>
      <c r="F316" s="7"/>
      <c r="O316" s="7"/>
      <c r="P316" s="7"/>
      <c r="Q316" s="7"/>
      <c r="R316" s="7"/>
      <c r="U316" s="7"/>
      <c r="V316" s="7"/>
      <c r="W316" s="7"/>
      <c r="X316" s="7"/>
      <c r="AA316" s="7"/>
      <c r="AB316" s="7"/>
      <c r="AC316" s="7"/>
      <c r="AD316" s="7"/>
    </row>
    <row r="317" spans="3:30" s="4" customFormat="1" x14ac:dyDescent="0.2">
      <c r="C317" s="7"/>
      <c r="D317" s="7"/>
      <c r="E317" s="7"/>
      <c r="F317" s="7"/>
      <c r="O317" s="7"/>
      <c r="P317" s="7"/>
      <c r="Q317" s="7"/>
      <c r="R317" s="7"/>
      <c r="U317" s="7"/>
      <c r="V317" s="7"/>
      <c r="W317" s="7"/>
      <c r="X317" s="7"/>
      <c r="AA317" s="7"/>
      <c r="AB317" s="7"/>
      <c r="AC317" s="7"/>
      <c r="AD317" s="7"/>
    </row>
    <row r="318" spans="3:30" s="4" customFormat="1" x14ac:dyDescent="0.2">
      <c r="C318" s="7"/>
      <c r="D318" s="7"/>
      <c r="E318" s="7"/>
      <c r="F318" s="7"/>
      <c r="O318" s="7"/>
      <c r="P318" s="7"/>
      <c r="Q318" s="7"/>
      <c r="R318" s="7"/>
      <c r="U318" s="7"/>
      <c r="V318" s="7"/>
      <c r="W318" s="7"/>
      <c r="X318" s="7"/>
      <c r="AA318" s="7"/>
      <c r="AB318" s="7"/>
      <c r="AC318" s="7"/>
      <c r="AD318" s="7"/>
    </row>
    <row r="319" spans="3:30" s="4" customFormat="1" x14ac:dyDescent="0.2">
      <c r="C319" s="7"/>
      <c r="D319" s="7"/>
      <c r="E319" s="7"/>
      <c r="F319" s="7"/>
      <c r="O319" s="7"/>
      <c r="P319" s="7"/>
      <c r="Q319" s="7"/>
      <c r="R319" s="7"/>
      <c r="U319" s="7"/>
      <c r="V319" s="7"/>
      <c r="W319" s="7"/>
      <c r="X319" s="7"/>
      <c r="AA319" s="7"/>
      <c r="AB319" s="7"/>
      <c r="AC319" s="7"/>
      <c r="AD319" s="7"/>
    </row>
    <row r="320" spans="3:30" s="4" customFormat="1" x14ac:dyDescent="0.2">
      <c r="C320" s="7"/>
      <c r="D320" s="7"/>
      <c r="E320" s="7"/>
      <c r="F320" s="7"/>
      <c r="O320" s="7"/>
      <c r="P320" s="7"/>
      <c r="Q320" s="7"/>
      <c r="R320" s="7"/>
      <c r="U320" s="7"/>
      <c r="V320" s="7"/>
      <c r="W320" s="7"/>
      <c r="X320" s="7"/>
      <c r="AA320" s="7"/>
      <c r="AB320" s="7"/>
      <c r="AC320" s="7"/>
      <c r="AD320" s="7"/>
    </row>
    <row r="321" spans="3:30" s="4" customFormat="1" x14ac:dyDescent="0.2">
      <c r="C321" s="7"/>
      <c r="D321" s="7"/>
      <c r="E321" s="7"/>
      <c r="F321" s="7"/>
      <c r="O321" s="7"/>
      <c r="P321" s="7"/>
      <c r="Q321" s="7"/>
      <c r="R321" s="7"/>
      <c r="U321" s="7"/>
      <c r="V321" s="7"/>
      <c r="W321" s="7"/>
      <c r="X321" s="7"/>
      <c r="AA321" s="7"/>
      <c r="AB321" s="7"/>
      <c r="AC321" s="7"/>
      <c r="AD321" s="7"/>
    </row>
    <row r="322" spans="3:30" s="4" customFormat="1" x14ac:dyDescent="0.2">
      <c r="C322" s="7"/>
      <c r="D322" s="7"/>
      <c r="E322" s="7"/>
      <c r="F322" s="7"/>
      <c r="O322" s="7"/>
      <c r="P322" s="7"/>
      <c r="Q322" s="7"/>
      <c r="R322" s="7"/>
      <c r="U322" s="7"/>
      <c r="V322" s="7"/>
      <c r="W322" s="7"/>
      <c r="X322" s="7"/>
      <c r="AA322" s="7"/>
      <c r="AB322" s="7"/>
      <c r="AC322" s="7"/>
      <c r="AD322" s="7"/>
    </row>
    <row r="323" spans="3:30" s="4" customFormat="1" x14ac:dyDescent="0.2">
      <c r="C323" s="7"/>
      <c r="D323" s="7"/>
      <c r="E323" s="7"/>
      <c r="F323" s="7"/>
      <c r="O323" s="7"/>
      <c r="P323" s="7"/>
      <c r="Q323" s="7"/>
      <c r="R323" s="7"/>
      <c r="U323" s="7"/>
      <c r="V323" s="7"/>
      <c r="W323" s="7"/>
      <c r="X323" s="7"/>
      <c r="AA323" s="7"/>
      <c r="AB323" s="7"/>
      <c r="AC323" s="7"/>
      <c r="AD323" s="7"/>
    </row>
    <row r="324" spans="3:30" s="4" customFormat="1" x14ac:dyDescent="0.2">
      <c r="C324" s="7"/>
      <c r="D324" s="7"/>
      <c r="E324" s="7"/>
      <c r="F324" s="7"/>
      <c r="O324" s="7"/>
      <c r="P324" s="7"/>
      <c r="Q324" s="7"/>
      <c r="R324" s="7"/>
      <c r="U324" s="7"/>
      <c r="V324" s="7"/>
      <c r="W324" s="7"/>
      <c r="X324" s="7"/>
      <c r="AA324" s="7"/>
      <c r="AB324" s="7"/>
      <c r="AC324" s="7"/>
      <c r="AD324" s="7"/>
    </row>
    <row r="325" spans="3:30" s="4" customFormat="1" x14ac:dyDescent="0.2">
      <c r="C325" s="7"/>
      <c r="D325" s="7"/>
      <c r="E325" s="7"/>
      <c r="F325" s="7"/>
      <c r="O325" s="7"/>
      <c r="P325" s="7"/>
      <c r="Q325" s="7"/>
      <c r="R325" s="7"/>
      <c r="U325" s="7"/>
      <c r="V325" s="7"/>
      <c r="W325" s="7"/>
      <c r="X325" s="7"/>
      <c r="AA325" s="7"/>
      <c r="AB325" s="7"/>
      <c r="AC325" s="7"/>
      <c r="AD325" s="7"/>
    </row>
    <row r="326" spans="3:30" s="4" customFormat="1" x14ac:dyDescent="0.2">
      <c r="C326" s="7"/>
      <c r="D326" s="7"/>
      <c r="E326" s="7"/>
      <c r="F326" s="7"/>
      <c r="O326" s="7"/>
      <c r="P326" s="7"/>
      <c r="Q326" s="7"/>
      <c r="R326" s="7"/>
      <c r="U326" s="7"/>
      <c r="V326" s="7"/>
      <c r="W326" s="7"/>
      <c r="X326" s="7"/>
      <c r="AA326" s="7"/>
      <c r="AB326" s="7"/>
      <c r="AC326" s="7"/>
      <c r="AD326" s="7"/>
    </row>
    <row r="327" spans="3:30" s="4" customFormat="1" x14ac:dyDescent="0.2">
      <c r="C327" s="7"/>
      <c r="D327" s="7"/>
      <c r="E327" s="7"/>
      <c r="F327" s="7"/>
      <c r="O327" s="7"/>
      <c r="P327" s="7"/>
      <c r="Q327" s="7"/>
      <c r="R327" s="7"/>
      <c r="U327" s="7"/>
      <c r="V327" s="7"/>
      <c r="W327" s="7"/>
      <c r="X327" s="7"/>
      <c r="AA327" s="7"/>
      <c r="AB327" s="7"/>
      <c r="AC327" s="7"/>
      <c r="AD327" s="7"/>
    </row>
    <row r="328" spans="3:30" s="4" customFormat="1" x14ac:dyDescent="0.2">
      <c r="C328" s="7"/>
      <c r="D328" s="7"/>
      <c r="E328" s="7"/>
      <c r="F328" s="7"/>
      <c r="O328" s="7"/>
      <c r="P328" s="7"/>
      <c r="Q328" s="7"/>
      <c r="R328" s="7"/>
      <c r="U328" s="7"/>
      <c r="V328" s="7"/>
      <c r="W328" s="7"/>
      <c r="X328" s="7"/>
      <c r="AA328" s="7"/>
      <c r="AB328" s="7"/>
      <c r="AC328" s="7"/>
      <c r="AD328" s="7"/>
    </row>
    <row r="329" spans="3:30" s="4" customFormat="1" x14ac:dyDescent="0.2">
      <c r="C329" s="7"/>
      <c r="D329" s="7"/>
      <c r="E329" s="7"/>
      <c r="F329" s="7"/>
      <c r="O329" s="7"/>
      <c r="P329" s="7"/>
      <c r="Q329" s="7"/>
      <c r="R329" s="7"/>
      <c r="U329" s="7"/>
      <c r="V329" s="7"/>
      <c r="W329" s="7"/>
      <c r="X329" s="7"/>
      <c r="AA329" s="7"/>
      <c r="AB329" s="7"/>
      <c r="AC329" s="7"/>
      <c r="AD329" s="7"/>
    </row>
    <row r="330" spans="3:30" s="4" customFormat="1" x14ac:dyDescent="0.2">
      <c r="C330" s="7"/>
      <c r="D330" s="7"/>
      <c r="E330" s="7"/>
      <c r="F330" s="7"/>
      <c r="O330" s="7"/>
      <c r="P330" s="7"/>
      <c r="Q330" s="7"/>
      <c r="R330" s="7"/>
      <c r="U330" s="7"/>
      <c r="V330" s="7"/>
      <c r="W330" s="7"/>
      <c r="X330" s="7"/>
      <c r="AA330" s="7"/>
      <c r="AB330" s="7"/>
      <c r="AC330" s="7"/>
      <c r="AD330" s="7"/>
    </row>
    <row r="331" spans="3:30" s="4" customFormat="1" x14ac:dyDescent="0.2">
      <c r="C331" s="7"/>
      <c r="D331" s="7"/>
      <c r="E331" s="7"/>
      <c r="F331" s="7"/>
      <c r="O331" s="7"/>
      <c r="P331" s="7"/>
      <c r="Q331" s="7"/>
      <c r="R331" s="7"/>
      <c r="U331" s="7"/>
      <c r="V331" s="7"/>
      <c r="W331" s="7"/>
      <c r="X331" s="7"/>
      <c r="AA331" s="7"/>
      <c r="AB331" s="7"/>
      <c r="AC331" s="7"/>
      <c r="AD331" s="7"/>
    </row>
    <row r="332" spans="3:30" s="4" customFormat="1" x14ac:dyDescent="0.2">
      <c r="C332" s="7"/>
      <c r="D332" s="7"/>
      <c r="E332" s="7"/>
      <c r="F332" s="7"/>
      <c r="O332" s="7"/>
      <c r="P332" s="7"/>
      <c r="Q332" s="7"/>
      <c r="R332" s="7"/>
      <c r="U332" s="7"/>
      <c r="V332" s="7"/>
      <c r="W332" s="7"/>
      <c r="X332" s="7"/>
      <c r="AA332" s="7"/>
      <c r="AB332" s="7"/>
      <c r="AC332" s="7"/>
      <c r="AD332" s="7"/>
    </row>
    <row r="333" spans="3:30" s="4" customFormat="1" x14ac:dyDescent="0.2">
      <c r="C333" s="7"/>
      <c r="D333" s="7"/>
      <c r="E333" s="7"/>
      <c r="F333" s="7"/>
      <c r="O333" s="7"/>
      <c r="P333" s="7"/>
      <c r="Q333" s="7"/>
      <c r="R333" s="7"/>
      <c r="U333" s="7"/>
      <c r="V333" s="7"/>
      <c r="W333" s="7"/>
      <c r="X333" s="7"/>
      <c r="AA333" s="7"/>
      <c r="AB333" s="7"/>
      <c r="AC333" s="7"/>
      <c r="AD333" s="7"/>
    </row>
    <row r="334" spans="3:30" s="4" customFormat="1" x14ac:dyDescent="0.2">
      <c r="C334" s="7"/>
      <c r="D334" s="7"/>
      <c r="E334" s="7"/>
      <c r="F334" s="7"/>
      <c r="O334" s="7"/>
      <c r="P334" s="7"/>
      <c r="Q334" s="7"/>
      <c r="R334" s="7"/>
      <c r="U334" s="7"/>
      <c r="V334" s="7"/>
      <c r="W334" s="7"/>
      <c r="X334" s="7"/>
      <c r="AA334" s="7"/>
      <c r="AB334" s="7"/>
      <c r="AC334" s="7"/>
      <c r="AD334" s="7"/>
    </row>
    <row r="335" spans="3:30" s="4" customFormat="1" x14ac:dyDescent="0.2">
      <c r="C335" s="7"/>
      <c r="D335" s="7"/>
      <c r="E335" s="7"/>
      <c r="F335" s="7"/>
      <c r="O335" s="7"/>
      <c r="P335" s="7"/>
      <c r="Q335" s="7"/>
      <c r="R335" s="7"/>
      <c r="U335" s="7"/>
      <c r="V335" s="7"/>
      <c r="W335" s="7"/>
      <c r="X335" s="7"/>
      <c r="AA335" s="7"/>
      <c r="AB335" s="7"/>
      <c r="AC335" s="7"/>
      <c r="AD335" s="7"/>
    </row>
    <row r="336" spans="3:30" s="4" customFormat="1" x14ac:dyDescent="0.2">
      <c r="C336" s="7"/>
      <c r="D336" s="7"/>
      <c r="E336" s="7"/>
      <c r="F336" s="7"/>
      <c r="O336" s="7"/>
      <c r="P336" s="7"/>
      <c r="Q336" s="7"/>
      <c r="R336" s="7"/>
      <c r="U336" s="7"/>
      <c r="V336" s="7"/>
      <c r="W336" s="7"/>
      <c r="X336" s="7"/>
      <c r="AA336" s="7"/>
      <c r="AB336" s="7"/>
      <c r="AC336" s="7"/>
      <c r="AD336" s="7"/>
    </row>
    <row r="337" spans="3:30" s="4" customFormat="1" x14ac:dyDescent="0.2">
      <c r="C337" s="7"/>
      <c r="D337" s="7"/>
      <c r="E337" s="7"/>
      <c r="F337" s="7"/>
      <c r="O337" s="7"/>
      <c r="P337" s="7"/>
      <c r="Q337" s="7"/>
      <c r="R337" s="7"/>
      <c r="U337" s="7"/>
      <c r="V337" s="7"/>
      <c r="W337" s="7"/>
      <c r="X337" s="7"/>
      <c r="AA337" s="7"/>
      <c r="AB337" s="7"/>
      <c r="AC337" s="7"/>
      <c r="AD337" s="7"/>
    </row>
    <row r="338" spans="3:30" s="4" customFormat="1" x14ac:dyDescent="0.2">
      <c r="C338" s="7"/>
      <c r="D338" s="7"/>
      <c r="E338" s="7"/>
      <c r="F338" s="7"/>
      <c r="O338" s="7"/>
      <c r="P338" s="7"/>
      <c r="Q338" s="7"/>
      <c r="R338" s="7"/>
      <c r="U338" s="7"/>
      <c r="V338" s="7"/>
      <c r="W338" s="7"/>
      <c r="X338" s="7"/>
      <c r="AA338" s="7"/>
      <c r="AB338" s="7"/>
      <c r="AC338" s="7"/>
      <c r="AD338" s="7"/>
    </row>
    <row r="339" spans="3:30" s="4" customFormat="1" x14ac:dyDescent="0.2">
      <c r="C339" s="7"/>
      <c r="D339" s="7"/>
      <c r="E339" s="7"/>
      <c r="F339" s="7"/>
      <c r="O339" s="7"/>
      <c r="P339" s="7"/>
      <c r="Q339" s="7"/>
      <c r="R339" s="7"/>
      <c r="U339" s="7"/>
      <c r="V339" s="7"/>
      <c r="W339" s="7"/>
      <c r="X339" s="7"/>
      <c r="AA339" s="7"/>
      <c r="AB339" s="7"/>
      <c r="AC339" s="7"/>
      <c r="AD339" s="7"/>
    </row>
    <row r="340" spans="3:30" s="4" customFormat="1" x14ac:dyDescent="0.2">
      <c r="C340" s="7"/>
      <c r="D340" s="7"/>
      <c r="E340" s="7"/>
      <c r="F340" s="7"/>
      <c r="O340" s="7"/>
      <c r="P340" s="7"/>
      <c r="Q340" s="7"/>
      <c r="R340" s="7"/>
      <c r="U340" s="7"/>
      <c r="V340" s="7"/>
      <c r="W340" s="7"/>
      <c r="X340" s="7"/>
      <c r="AA340" s="7"/>
      <c r="AB340" s="7"/>
      <c r="AC340" s="7"/>
      <c r="AD340" s="7"/>
    </row>
    <row r="341" spans="3:30" s="4" customFormat="1" x14ac:dyDescent="0.2">
      <c r="C341" s="7"/>
      <c r="D341" s="7"/>
      <c r="E341" s="7"/>
      <c r="F341" s="7"/>
      <c r="O341" s="7"/>
      <c r="P341" s="7"/>
      <c r="Q341" s="7"/>
      <c r="R341" s="7"/>
      <c r="U341" s="7"/>
      <c r="V341" s="7"/>
      <c r="W341" s="7"/>
      <c r="X341" s="7"/>
      <c r="AA341" s="7"/>
      <c r="AB341" s="7"/>
      <c r="AC341" s="7"/>
      <c r="AD341" s="7"/>
    </row>
    <row r="342" spans="3:30" s="4" customFormat="1" x14ac:dyDescent="0.2">
      <c r="C342" s="7"/>
      <c r="D342" s="7"/>
      <c r="E342" s="7"/>
      <c r="F342" s="7"/>
      <c r="O342" s="7"/>
      <c r="P342" s="7"/>
      <c r="Q342" s="7"/>
      <c r="R342" s="7"/>
      <c r="U342" s="7"/>
      <c r="V342" s="7"/>
      <c r="W342" s="7"/>
      <c r="X342" s="7"/>
      <c r="AA342" s="7"/>
      <c r="AB342" s="7"/>
      <c r="AC342" s="7"/>
      <c r="AD342" s="7"/>
    </row>
    <row r="343" spans="3:30" s="4" customFormat="1" x14ac:dyDescent="0.2">
      <c r="C343" s="7"/>
      <c r="D343" s="7"/>
      <c r="E343" s="7"/>
      <c r="F343" s="7"/>
      <c r="O343" s="7"/>
      <c r="P343" s="7"/>
      <c r="Q343" s="7"/>
      <c r="R343" s="7"/>
      <c r="U343" s="7"/>
      <c r="V343" s="7"/>
      <c r="W343" s="7"/>
      <c r="X343" s="7"/>
      <c r="AA343" s="7"/>
      <c r="AB343" s="7"/>
      <c r="AC343" s="7"/>
      <c r="AD343" s="7"/>
    </row>
    <row r="344" spans="3:30" s="4" customFormat="1" x14ac:dyDescent="0.2">
      <c r="C344" s="7"/>
      <c r="D344" s="7"/>
      <c r="E344" s="7"/>
      <c r="F344" s="7"/>
      <c r="O344" s="7"/>
      <c r="P344" s="7"/>
      <c r="Q344" s="7"/>
      <c r="R344" s="7"/>
      <c r="U344" s="7"/>
      <c r="V344" s="7"/>
      <c r="W344" s="7"/>
      <c r="X344" s="7"/>
      <c r="AA344" s="7"/>
      <c r="AB344" s="7"/>
      <c r="AC344" s="7"/>
      <c r="AD344" s="7"/>
    </row>
    <row r="345" spans="3:30" s="4" customFormat="1" x14ac:dyDescent="0.2">
      <c r="C345" s="7"/>
      <c r="D345" s="7"/>
      <c r="E345" s="7"/>
      <c r="F345" s="7"/>
      <c r="O345" s="7"/>
      <c r="P345" s="7"/>
      <c r="Q345" s="7"/>
      <c r="R345" s="7"/>
      <c r="U345" s="7"/>
      <c r="V345" s="7"/>
      <c r="W345" s="7"/>
      <c r="X345" s="7"/>
      <c r="AA345" s="7"/>
      <c r="AB345" s="7"/>
      <c r="AC345" s="7"/>
      <c r="AD345" s="7"/>
    </row>
    <row r="346" spans="3:30" s="4" customFormat="1" x14ac:dyDescent="0.2">
      <c r="C346" s="7"/>
      <c r="D346" s="7"/>
      <c r="E346" s="7"/>
      <c r="F346" s="7"/>
      <c r="O346" s="7"/>
      <c r="P346" s="7"/>
      <c r="Q346" s="7"/>
      <c r="R346" s="7"/>
      <c r="U346" s="7"/>
      <c r="V346" s="7"/>
      <c r="W346" s="7"/>
      <c r="X346" s="7"/>
      <c r="AA346" s="7"/>
      <c r="AB346" s="7"/>
      <c r="AC346" s="7"/>
      <c r="AD346" s="7"/>
    </row>
    <row r="347" spans="3:30" s="4" customFormat="1" x14ac:dyDescent="0.2">
      <c r="C347" s="7"/>
      <c r="D347" s="7"/>
      <c r="E347" s="7"/>
      <c r="F347" s="7"/>
      <c r="O347" s="7"/>
      <c r="P347" s="7"/>
      <c r="Q347" s="7"/>
      <c r="R347" s="7"/>
      <c r="U347" s="7"/>
      <c r="V347" s="7"/>
      <c r="W347" s="7"/>
      <c r="X347" s="7"/>
      <c r="AA347" s="7"/>
      <c r="AB347" s="7"/>
      <c r="AC347" s="7"/>
      <c r="AD347" s="7"/>
    </row>
    <row r="348" spans="3:30" s="4" customFormat="1" x14ac:dyDescent="0.2">
      <c r="C348" s="7"/>
      <c r="D348" s="7"/>
      <c r="E348" s="7"/>
      <c r="F348" s="7"/>
      <c r="O348" s="7"/>
      <c r="P348" s="7"/>
      <c r="Q348" s="7"/>
      <c r="R348" s="7"/>
      <c r="U348" s="7"/>
      <c r="V348" s="7"/>
      <c r="W348" s="7"/>
      <c r="X348" s="7"/>
      <c r="AA348" s="7"/>
      <c r="AB348" s="7"/>
      <c r="AC348" s="7"/>
      <c r="AD348" s="7"/>
    </row>
    <row r="349" spans="3:30" s="4" customFormat="1" x14ac:dyDescent="0.2">
      <c r="C349" s="7"/>
      <c r="D349" s="7"/>
      <c r="E349" s="7"/>
      <c r="F349" s="7"/>
      <c r="O349" s="7"/>
      <c r="P349" s="7"/>
      <c r="Q349" s="7"/>
      <c r="R349" s="7"/>
      <c r="U349" s="7"/>
      <c r="V349" s="7"/>
      <c r="W349" s="7"/>
      <c r="X349" s="7"/>
      <c r="AA349" s="7"/>
      <c r="AB349" s="7"/>
      <c r="AC349" s="7"/>
      <c r="AD349" s="7"/>
    </row>
    <row r="350" spans="3:30" s="4" customFormat="1" x14ac:dyDescent="0.2">
      <c r="C350" s="7"/>
      <c r="D350" s="7"/>
      <c r="E350" s="7"/>
      <c r="F350" s="7"/>
      <c r="O350" s="7"/>
      <c r="P350" s="7"/>
      <c r="Q350" s="7"/>
      <c r="R350" s="7"/>
      <c r="U350" s="7"/>
      <c r="V350" s="7"/>
      <c r="W350" s="7"/>
      <c r="X350" s="7"/>
      <c r="AA350" s="7"/>
      <c r="AB350" s="7"/>
      <c r="AC350" s="7"/>
      <c r="AD350" s="7"/>
    </row>
    <row r="351" spans="3:30" s="4" customFormat="1" x14ac:dyDescent="0.2">
      <c r="C351" s="7"/>
      <c r="D351" s="7"/>
      <c r="E351" s="7"/>
      <c r="F351" s="7"/>
      <c r="O351" s="7"/>
      <c r="P351" s="7"/>
      <c r="Q351" s="7"/>
      <c r="R351" s="7"/>
      <c r="U351" s="7"/>
      <c r="V351" s="7"/>
      <c r="W351" s="7"/>
      <c r="X351" s="7"/>
      <c r="AA351" s="7"/>
      <c r="AB351" s="7"/>
      <c r="AC351" s="7"/>
      <c r="AD351" s="7"/>
    </row>
    <row r="352" spans="3:30" s="4" customFormat="1" x14ac:dyDescent="0.2">
      <c r="C352" s="7"/>
      <c r="D352" s="7"/>
      <c r="E352" s="7"/>
      <c r="F352" s="7"/>
      <c r="O352" s="7"/>
      <c r="P352" s="7"/>
      <c r="Q352" s="7"/>
      <c r="R352" s="7"/>
      <c r="U352" s="7"/>
      <c r="V352" s="7"/>
      <c r="W352" s="7"/>
      <c r="X352" s="7"/>
      <c r="AA352" s="7"/>
      <c r="AB352" s="7"/>
      <c r="AC352" s="7"/>
      <c r="AD352" s="7"/>
    </row>
    <row r="353" spans="3:30" s="4" customFormat="1" x14ac:dyDescent="0.2">
      <c r="C353" s="7"/>
      <c r="D353" s="7"/>
      <c r="E353" s="7"/>
      <c r="F353" s="7"/>
      <c r="O353" s="7"/>
      <c r="P353" s="7"/>
      <c r="Q353" s="7"/>
      <c r="R353" s="7"/>
      <c r="U353" s="7"/>
      <c r="V353" s="7"/>
      <c r="W353" s="7"/>
      <c r="X353" s="7"/>
      <c r="AA353" s="7"/>
      <c r="AB353" s="7"/>
      <c r="AC353" s="7"/>
      <c r="AD353" s="7"/>
    </row>
    <row r="354" spans="3:30" s="4" customFormat="1" x14ac:dyDescent="0.2">
      <c r="C354" s="7"/>
      <c r="D354" s="7"/>
      <c r="E354" s="7"/>
      <c r="F354" s="7"/>
      <c r="O354" s="7"/>
      <c r="P354" s="7"/>
      <c r="Q354" s="7"/>
      <c r="R354" s="7"/>
      <c r="U354" s="7"/>
      <c r="V354" s="7"/>
      <c r="W354" s="7"/>
      <c r="X354" s="7"/>
      <c r="AA354" s="7"/>
      <c r="AB354" s="7"/>
      <c r="AC354" s="7"/>
      <c r="AD354" s="7"/>
    </row>
    <row r="355" spans="3:30" s="4" customFormat="1" x14ac:dyDescent="0.2">
      <c r="C355" s="7"/>
      <c r="D355" s="7"/>
      <c r="E355" s="7"/>
      <c r="F355" s="7"/>
      <c r="O355" s="7"/>
      <c r="P355" s="7"/>
      <c r="Q355" s="7"/>
      <c r="R355" s="7"/>
      <c r="U355" s="7"/>
      <c r="V355" s="7"/>
      <c r="W355" s="7"/>
      <c r="X355" s="7"/>
      <c r="AA355" s="7"/>
      <c r="AB355" s="7"/>
      <c r="AC355" s="7"/>
      <c r="AD355" s="7"/>
    </row>
    <row r="356" spans="3:30" s="4" customFormat="1" x14ac:dyDescent="0.2">
      <c r="C356" s="7"/>
      <c r="D356" s="7"/>
      <c r="E356" s="7"/>
      <c r="F356" s="7"/>
      <c r="O356" s="7"/>
      <c r="P356" s="7"/>
      <c r="Q356" s="7"/>
      <c r="R356" s="7"/>
      <c r="U356" s="7"/>
      <c r="V356" s="7"/>
      <c r="W356" s="7"/>
      <c r="X356" s="7"/>
      <c r="AA356" s="7"/>
      <c r="AB356" s="7"/>
      <c r="AC356" s="7"/>
      <c r="AD356" s="7"/>
    </row>
    <row r="357" spans="3:30" s="4" customFormat="1" x14ac:dyDescent="0.2">
      <c r="C357" s="7"/>
      <c r="D357" s="7"/>
      <c r="E357" s="7"/>
      <c r="F357" s="7"/>
      <c r="O357" s="7"/>
      <c r="P357" s="7"/>
      <c r="Q357" s="7"/>
      <c r="R357" s="7"/>
      <c r="U357" s="7"/>
      <c r="V357" s="7"/>
      <c r="W357" s="7"/>
      <c r="X357" s="7"/>
      <c r="AA357" s="7"/>
      <c r="AB357" s="7"/>
      <c r="AC357" s="7"/>
      <c r="AD357" s="7"/>
    </row>
    <row r="358" spans="3:30" s="4" customFormat="1" x14ac:dyDescent="0.2">
      <c r="C358" s="7"/>
      <c r="D358" s="7"/>
      <c r="E358" s="7"/>
      <c r="F358" s="7"/>
      <c r="O358" s="7"/>
      <c r="P358" s="7"/>
      <c r="Q358" s="7"/>
      <c r="R358" s="7"/>
      <c r="U358" s="7"/>
      <c r="V358" s="7"/>
      <c r="W358" s="7"/>
      <c r="X358" s="7"/>
      <c r="AA358" s="7"/>
      <c r="AB358" s="7"/>
      <c r="AC358" s="7"/>
      <c r="AD358" s="7"/>
    </row>
    <row r="359" spans="3:30" s="4" customFormat="1" x14ac:dyDescent="0.2">
      <c r="C359" s="7"/>
      <c r="D359" s="7"/>
      <c r="E359" s="7"/>
      <c r="F359" s="7"/>
      <c r="O359" s="7"/>
      <c r="P359" s="7"/>
      <c r="Q359" s="7"/>
      <c r="R359" s="7"/>
      <c r="U359" s="7"/>
      <c r="V359" s="7"/>
      <c r="W359" s="7"/>
      <c r="X359" s="7"/>
      <c r="AA359" s="7"/>
      <c r="AB359" s="7"/>
      <c r="AC359" s="7"/>
      <c r="AD359" s="7"/>
    </row>
    <row r="360" spans="3:30" s="4" customFormat="1" x14ac:dyDescent="0.2">
      <c r="C360" s="7"/>
      <c r="D360" s="7"/>
      <c r="E360" s="7"/>
      <c r="F360" s="7"/>
      <c r="O360" s="7"/>
      <c r="P360" s="7"/>
      <c r="Q360" s="7"/>
      <c r="R360" s="7"/>
      <c r="U360" s="7"/>
      <c r="V360" s="7"/>
      <c r="W360" s="7"/>
      <c r="X360" s="7"/>
      <c r="AA360" s="7"/>
      <c r="AB360" s="7"/>
      <c r="AC360" s="7"/>
      <c r="AD360" s="7"/>
    </row>
    <row r="361" spans="3:30" s="4" customFormat="1" x14ac:dyDescent="0.2">
      <c r="C361" s="7"/>
      <c r="D361" s="7"/>
      <c r="E361" s="7"/>
      <c r="F361" s="7"/>
      <c r="O361" s="7"/>
      <c r="P361" s="7"/>
      <c r="Q361" s="7"/>
      <c r="R361" s="7"/>
      <c r="U361" s="7"/>
      <c r="V361" s="7"/>
      <c r="W361" s="7"/>
      <c r="X361" s="7"/>
      <c r="AA361" s="7"/>
      <c r="AB361" s="7"/>
      <c r="AC361" s="7"/>
      <c r="AD361" s="7"/>
    </row>
    <row r="362" spans="3:30" s="4" customFormat="1" x14ac:dyDescent="0.2">
      <c r="C362" s="7"/>
      <c r="D362" s="7"/>
      <c r="E362" s="7"/>
      <c r="F362" s="7"/>
      <c r="O362" s="7"/>
      <c r="P362" s="7"/>
      <c r="Q362" s="7"/>
      <c r="R362" s="7"/>
      <c r="U362" s="7"/>
      <c r="V362" s="7"/>
      <c r="W362" s="7"/>
      <c r="X362" s="7"/>
      <c r="AA362" s="7"/>
      <c r="AB362" s="7"/>
      <c r="AC362" s="7"/>
      <c r="AD362" s="7"/>
    </row>
    <row r="363" spans="3:30" s="4" customFormat="1" x14ac:dyDescent="0.2">
      <c r="C363" s="7"/>
      <c r="D363" s="7"/>
      <c r="E363" s="7"/>
      <c r="F363" s="7"/>
      <c r="O363" s="7"/>
      <c r="P363" s="7"/>
      <c r="Q363" s="7"/>
      <c r="R363" s="7"/>
      <c r="U363" s="7"/>
      <c r="V363" s="7"/>
      <c r="W363" s="7"/>
      <c r="X363" s="7"/>
      <c r="AA363" s="7"/>
      <c r="AB363" s="7"/>
      <c r="AC363" s="7"/>
      <c r="AD363" s="7"/>
    </row>
    <row r="364" spans="3:30" s="4" customFormat="1" x14ac:dyDescent="0.2">
      <c r="C364" s="7"/>
      <c r="D364" s="7"/>
      <c r="E364" s="7"/>
      <c r="F364" s="7"/>
      <c r="O364" s="7"/>
      <c r="P364" s="7"/>
      <c r="Q364" s="7"/>
      <c r="R364" s="7"/>
      <c r="U364" s="7"/>
      <c r="V364" s="7"/>
      <c r="W364" s="7"/>
      <c r="X364" s="7"/>
      <c r="AA364" s="7"/>
      <c r="AB364" s="7"/>
      <c r="AC364" s="7"/>
      <c r="AD364" s="7"/>
    </row>
    <row r="365" spans="3:30" s="4" customFormat="1" x14ac:dyDescent="0.2">
      <c r="C365" s="7"/>
      <c r="D365" s="7"/>
      <c r="E365" s="7"/>
      <c r="F365" s="7"/>
      <c r="O365" s="7"/>
      <c r="P365" s="7"/>
      <c r="Q365" s="7"/>
      <c r="R365" s="7"/>
      <c r="U365" s="7"/>
      <c r="V365" s="7"/>
      <c r="W365" s="7"/>
      <c r="X365" s="7"/>
      <c r="AA365" s="7"/>
      <c r="AB365" s="7"/>
      <c r="AC365" s="7"/>
      <c r="AD365" s="7"/>
    </row>
    <row r="366" spans="3:30" s="4" customFormat="1" x14ac:dyDescent="0.2">
      <c r="C366" s="7"/>
      <c r="D366" s="7"/>
      <c r="E366" s="7"/>
      <c r="F366" s="7"/>
      <c r="O366" s="7"/>
      <c r="P366" s="7"/>
      <c r="Q366" s="7"/>
      <c r="R366" s="7"/>
      <c r="U366" s="7"/>
      <c r="V366" s="7"/>
      <c r="W366" s="7"/>
      <c r="X366" s="7"/>
      <c r="AA366" s="7"/>
      <c r="AB366" s="7"/>
      <c r="AC366" s="7"/>
      <c r="AD366" s="7"/>
    </row>
    <row r="367" spans="3:30" s="4" customFormat="1" x14ac:dyDescent="0.2">
      <c r="C367" s="7"/>
      <c r="D367" s="7"/>
      <c r="E367" s="7"/>
      <c r="F367" s="7"/>
      <c r="O367" s="7"/>
      <c r="P367" s="7"/>
      <c r="Q367" s="7"/>
      <c r="R367" s="7"/>
      <c r="U367" s="7"/>
      <c r="V367" s="7"/>
      <c r="W367" s="7"/>
      <c r="X367" s="7"/>
      <c r="AA367" s="7"/>
      <c r="AB367" s="7"/>
      <c r="AC367" s="7"/>
      <c r="AD367" s="7"/>
    </row>
    <row r="368" spans="3:30" s="4" customFormat="1" x14ac:dyDescent="0.2">
      <c r="C368" s="7"/>
      <c r="D368" s="7"/>
      <c r="E368" s="7"/>
      <c r="F368" s="7"/>
      <c r="O368" s="7"/>
      <c r="P368" s="7"/>
      <c r="Q368" s="7"/>
      <c r="R368" s="7"/>
      <c r="U368" s="7"/>
      <c r="V368" s="7"/>
      <c r="W368" s="7"/>
      <c r="X368" s="7"/>
      <c r="AA368" s="7"/>
      <c r="AB368" s="7"/>
      <c r="AC368" s="7"/>
      <c r="AD368" s="7"/>
    </row>
    <row r="369" spans="3:30" s="4" customFormat="1" x14ac:dyDescent="0.2">
      <c r="C369" s="7"/>
      <c r="D369" s="7"/>
      <c r="E369" s="7"/>
      <c r="F369" s="7"/>
      <c r="O369" s="7"/>
      <c r="P369" s="7"/>
      <c r="Q369" s="7"/>
      <c r="R369" s="7"/>
      <c r="U369" s="7"/>
      <c r="V369" s="7"/>
      <c r="W369" s="7"/>
      <c r="X369" s="7"/>
      <c r="AA369" s="7"/>
      <c r="AB369" s="7"/>
      <c r="AC369" s="7"/>
      <c r="AD369" s="7"/>
    </row>
    <row r="370" spans="3:30" s="4" customFormat="1" x14ac:dyDescent="0.2">
      <c r="C370" s="7"/>
      <c r="D370" s="7"/>
      <c r="E370" s="7"/>
      <c r="F370" s="7"/>
      <c r="O370" s="7"/>
      <c r="P370" s="7"/>
      <c r="Q370" s="7"/>
      <c r="R370" s="7"/>
      <c r="U370" s="7"/>
      <c r="V370" s="7"/>
      <c r="W370" s="7"/>
      <c r="X370" s="7"/>
      <c r="AA370" s="7"/>
      <c r="AB370" s="7"/>
      <c r="AC370" s="7"/>
      <c r="AD370" s="7"/>
    </row>
    <row r="371" spans="3:30" s="4" customFormat="1" x14ac:dyDescent="0.2">
      <c r="C371" s="7"/>
      <c r="D371" s="7"/>
      <c r="E371" s="7"/>
      <c r="F371" s="7"/>
      <c r="O371" s="7"/>
      <c r="P371" s="7"/>
      <c r="Q371" s="7"/>
      <c r="R371" s="7"/>
      <c r="U371" s="7"/>
      <c r="V371" s="7"/>
      <c r="W371" s="7"/>
      <c r="X371" s="7"/>
      <c r="AA371" s="7"/>
      <c r="AB371" s="7"/>
      <c r="AC371" s="7"/>
      <c r="AD371" s="7"/>
    </row>
    <row r="372" spans="3:30" s="4" customFormat="1" x14ac:dyDescent="0.2">
      <c r="C372" s="7"/>
      <c r="D372" s="7"/>
      <c r="E372" s="7"/>
      <c r="F372" s="7"/>
      <c r="O372" s="7"/>
      <c r="P372" s="7"/>
      <c r="Q372" s="7"/>
      <c r="R372" s="7"/>
      <c r="U372" s="7"/>
      <c r="V372" s="7"/>
      <c r="W372" s="7"/>
      <c r="X372" s="7"/>
      <c r="AA372" s="7"/>
      <c r="AB372" s="7"/>
      <c r="AC372" s="7"/>
      <c r="AD372" s="7"/>
    </row>
    <row r="373" spans="3:30" s="4" customFormat="1" x14ac:dyDescent="0.2">
      <c r="C373" s="7"/>
      <c r="D373" s="7"/>
      <c r="E373" s="7"/>
      <c r="F373" s="7"/>
      <c r="O373" s="7"/>
      <c r="P373" s="7"/>
      <c r="Q373" s="7"/>
      <c r="R373" s="7"/>
      <c r="U373" s="7"/>
      <c r="V373" s="7"/>
      <c r="W373" s="7"/>
      <c r="X373" s="7"/>
      <c r="AA373" s="7"/>
      <c r="AB373" s="7"/>
      <c r="AC373" s="7"/>
      <c r="AD373" s="7"/>
    </row>
    <row r="374" spans="3:30" s="4" customFormat="1" x14ac:dyDescent="0.2">
      <c r="C374" s="7"/>
      <c r="D374" s="7"/>
      <c r="E374" s="7"/>
      <c r="F374" s="7"/>
      <c r="O374" s="7"/>
      <c r="P374" s="7"/>
      <c r="Q374" s="7"/>
      <c r="R374" s="7"/>
      <c r="U374" s="7"/>
      <c r="V374" s="7"/>
      <c r="W374" s="7"/>
      <c r="X374" s="7"/>
      <c r="AA374" s="7"/>
      <c r="AB374" s="7"/>
      <c r="AC374" s="7"/>
      <c r="AD374" s="7"/>
    </row>
    <row r="375" spans="3:30" s="4" customFormat="1" x14ac:dyDescent="0.2">
      <c r="C375" s="7"/>
      <c r="D375" s="7"/>
      <c r="E375" s="7"/>
      <c r="F375" s="7"/>
      <c r="O375" s="7"/>
      <c r="P375" s="7"/>
      <c r="Q375" s="7"/>
      <c r="R375" s="7"/>
      <c r="U375" s="7"/>
      <c r="V375" s="7"/>
      <c r="W375" s="7"/>
      <c r="X375" s="7"/>
      <c r="AA375" s="7"/>
      <c r="AB375" s="7"/>
      <c r="AC375" s="7"/>
      <c r="AD375" s="7"/>
    </row>
    <row r="376" spans="3:30" s="4" customFormat="1" x14ac:dyDescent="0.2">
      <c r="C376" s="7"/>
      <c r="D376" s="7"/>
      <c r="E376" s="7"/>
      <c r="F376" s="7"/>
      <c r="O376" s="7"/>
      <c r="P376" s="7"/>
      <c r="Q376" s="7"/>
      <c r="R376" s="7"/>
      <c r="U376" s="7"/>
      <c r="V376" s="7"/>
      <c r="W376" s="7"/>
      <c r="X376" s="7"/>
      <c r="AA376" s="7"/>
      <c r="AB376" s="7"/>
      <c r="AC376" s="7"/>
      <c r="AD376" s="7"/>
    </row>
    <row r="377" spans="3:30" s="4" customFormat="1" x14ac:dyDescent="0.2">
      <c r="C377" s="7"/>
      <c r="D377" s="7"/>
      <c r="E377" s="7"/>
      <c r="F377" s="7"/>
      <c r="O377" s="7"/>
      <c r="P377" s="7"/>
      <c r="Q377" s="7"/>
      <c r="R377" s="7"/>
      <c r="U377" s="7"/>
      <c r="V377" s="7"/>
      <c r="W377" s="7"/>
      <c r="X377" s="7"/>
      <c r="AA377" s="7"/>
      <c r="AB377" s="7"/>
      <c r="AC377" s="7"/>
      <c r="AD377" s="7"/>
    </row>
    <row r="378" spans="3:30" s="4" customFormat="1" x14ac:dyDescent="0.2">
      <c r="C378" s="7"/>
      <c r="D378" s="7"/>
      <c r="E378" s="7"/>
      <c r="F378" s="7"/>
      <c r="O378" s="7"/>
      <c r="P378" s="7"/>
      <c r="Q378" s="7"/>
      <c r="R378" s="7"/>
      <c r="U378" s="7"/>
      <c r="V378" s="7"/>
      <c r="W378" s="7"/>
      <c r="X378" s="7"/>
      <c r="AA378" s="7"/>
      <c r="AB378" s="7"/>
      <c r="AC378" s="7"/>
      <c r="AD378" s="7"/>
    </row>
    <row r="379" spans="3:30" s="4" customFormat="1" x14ac:dyDescent="0.2">
      <c r="C379" s="7"/>
      <c r="D379" s="7"/>
      <c r="E379" s="7"/>
      <c r="F379" s="7"/>
      <c r="O379" s="7"/>
      <c r="P379" s="7"/>
      <c r="Q379" s="7"/>
      <c r="R379" s="7"/>
      <c r="U379" s="7"/>
      <c r="V379" s="7"/>
      <c r="W379" s="7"/>
      <c r="X379" s="7"/>
      <c r="AA379" s="7"/>
      <c r="AB379" s="7"/>
      <c r="AC379" s="7"/>
      <c r="AD379" s="7"/>
    </row>
    <row r="380" spans="3:30" s="4" customFormat="1" x14ac:dyDescent="0.2">
      <c r="C380" s="7"/>
      <c r="D380" s="7"/>
      <c r="E380" s="7"/>
      <c r="F380" s="7"/>
      <c r="O380" s="7"/>
      <c r="P380" s="7"/>
      <c r="Q380" s="7"/>
      <c r="R380" s="7"/>
      <c r="U380" s="7"/>
      <c r="V380" s="7"/>
      <c r="W380" s="7"/>
      <c r="X380" s="7"/>
      <c r="AA380" s="7"/>
      <c r="AB380" s="7"/>
      <c r="AC380" s="7"/>
      <c r="AD380" s="7"/>
    </row>
    <row r="381" spans="3:30" s="4" customFormat="1" x14ac:dyDescent="0.2">
      <c r="C381" s="7"/>
      <c r="D381" s="7"/>
      <c r="E381" s="7"/>
      <c r="F381" s="7"/>
      <c r="O381" s="7"/>
      <c r="P381" s="7"/>
      <c r="Q381" s="7"/>
      <c r="R381" s="7"/>
      <c r="U381" s="7"/>
      <c r="V381" s="7"/>
      <c r="W381" s="7"/>
      <c r="X381" s="7"/>
      <c r="AA381" s="7"/>
      <c r="AB381" s="7"/>
      <c r="AC381" s="7"/>
      <c r="AD381" s="7"/>
    </row>
    <row r="382" spans="3:30" s="4" customFormat="1" x14ac:dyDescent="0.2">
      <c r="C382" s="7"/>
      <c r="D382" s="7"/>
      <c r="E382" s="7"/>
      <c r="F382" s="7"/>
      <c r="O382" s="7"/>
      <c r="P382" s="7"/>
      <c r="Q382" s="7"/>
      <c r="R382" s="7"/>
      <c r="U382" s="7"/>
      <c r="V382" s="7"/>
      <c r="W382" s="7"/>
      <c r="X382" s="7"/>
      <c r="AA382" s="7"/>
      <c r="AB382" s="7"/>
      <c r="AC382" s="7"/>
      <c r="AD382" s="7"/>
    </row>
    <row r="383" spans="3:30" s="4" customFormat="1" x14ac:dyDescent="0.2">
      <c r="C383" s="7"/>
      <c r="D383" s="7"/>
      <c r="E383" s="7"/>
      <c r="F383" s="7"/>
      <c r="O383" s="7"/>
      <c r="P383" s="7"/>
      <c r="Q383" s="7"/>
      <c r="R383" s="7"/>
      <c r="U383" s="7"/>
      <c r="V383" s="7"/>
      <c r="W383" s="7"/>
      <c r="X383" s="7"/>
      <c r="AA383" s="7"/>
      <c r="AB383" s="7"/>
      <c r="AC383" s="7"/>
      <c r="AD383" s="7"/>
    </row>
    <row r="384" spans="3:30" s="4" customFormat="1" x14ac:dyDescent="0.2">
      <c r="C384" s="7"/>
      <c r="D384" s="7"/>
      <c r="E384" s="7"/>
      <c r="F384" s="7"/>
      <c r="O384" s="7"/>
      <c r="P384" s="7"/>
      <c r="Q384" s="7"/>
      <c r="R384" s="7"/>
      <c r="U384" s="7"/>
      <c r="V384" s="7"/>
      <c r="W384" s="7"/>
      <c r="X384" s="7"/>
      <c r="AA384" s="7"/>
      <c r="AB384" s="7"/>
      <c r="AC384" s="7"/>
      <c r="AD384" s="7"/>
    </row>
    <row r="385" spans="3:30" s="4" customFormat="1" x14ac:dyDescent="0.2">
      <c r="C385" s="7"/>
      <c r="D385" s="7"/>
      <c r="E385" s="7"/>
      <c r="F385" s="7"/>
      <c r="O385" s="7"/>
      <c r="P385" s="7"/>
      <c r="Q385" s="7"/>
      <c r="R385" s="7"/>
      <c r="U385" s="7"/>
      <c r="V385" s="7"/>
      <c r="W385" s="7"/>
      <c r="X385" s="7"/>
      <c r="AA385" s="7"/>
      <c r="AB385" s="7"/>
      <c r="AC385" s="7"/>
      <c r="AD385" s="7"/>
    </row>
    <row r="386" spans="3:30" s="4" customFormat="1" x14ac:dyDescent="0.2">
      <c r="C386" s="7"/>
      <c r="D386" s="7"/>
      <c r="E386" s="7"/>
      <c r="F386" s="7"/>
      <c r="O386" s="7"/>
      <c r="P386" s="7"/>
      <c r="Q386" s="7"/>
      <c r="R386" s="7"/>
      <c r="U386" s="7"/>
      <c r="V386" s="7"/>
      <c r="W386" s="7"/>
      <c r="X386" s="7"/>
      <c r="AA386" s="7"/>
      <c r="AB386" s="7"/>
      <c r="AC386" s="7"/>
      <c r="AD386" s="7"/>
    </row>
    <row r="387" spans="3:30" s="4" customFormat="1" x14ac:dyDescent="0.2">
      <c r="C387" s="7"/>
      <c r="D387" s="7"/>
      <c r="E387" s="7"/>
      <c r="F387" s="7"/>
      <c r="O387" s="7"/>
      <c r="P387" s="7"/>
      <c r="Q387" s="7"/>
      <c r="R387" s="7"/>
      <c r="U387" s="7"/>
      <c r="V387" s="7"/>
      <c r="W387" s="7"/>
      <c r="X387" s="7"/>
      <c r="AA387" s="7"/>
      <c r="AB387" s="7"/>
      <c r="AC387" s="7"/>
      <c r="AD387" s="7"/>
    </row>
    <row r="388" spans="3:30" s="4" customFormat="1" x14ac:dyDescent="0.2">
      <c r="C388" s="7"/>
      <c r="D388" s="7"/>
      <c r="E388" s="7"/>
      <c r="F388" s="7"/>
      <c r="O388" s="7"/>
      <c r="P388" s="7"/>
      <c r="Q388" s="7"/>
      <c r="R388" s="7"/>
      <c r="U388" s="7"/>
      <c r="V388" s="7"/>
      <c r="W388" s="7"/>
      <c r="X388" s="7"/>
      <c r="AA388" s="7"/>
      <c r="AB388" s="7"/>
      <c r="AC388" s="7"/>
      <c r="AD388" s="7"/>
    </row>
    <row r="389" spans="3:30" s="4" customFormat="1" x14ac:dyDescent="0.2">
      <c r="C389" s="7"/>
      <c r="D389" s="7"/>
      <c r="E389" s="7"/>
      <c r="F389" s="7"/>
      <c r="O389" s="7"/>
      <c r="P389" s="7"/>
      <c r="Q389" s="7"/>
      <c r="R389" s="7"/>
      <c r="U389" s="7"/>
      <c r="V389" s="7"/>
      <c r="W389" s="7"/>
      <c r="X389" s="7"/>
      <c r="AA389" s="7"/>
      <c r="AB389" s="7"/>
      <c r="AC389" s="7"/>
      <c r="AD389" s="7"/>
    </row>
    <row r="390" spans="3:30" s="4" customFormat="1" x14ac:dyDescent="0.2">
      <c r="C390" s="7"/>
      <c r="D390" s="7"/>
      <c r="E390" s="7"/>
      <c r="F390" s="7"/>
      <c r="O390" s="7"/>
      <c r="P390" s="7"/>
      <c r="Q390" s="7"/>
      <c r="R390" s="7"/>
      <c r="U390" s="7"/>
      <c r="V390" s="7"/>
      <c r="W390" s="7"/>
      <c r="X390" s="7"/>
      <c r="AA390" s="7"/>
      <c r="AB390" s="7"/>
      <c r="AC390" s="7"/>
      <c r="AD390" s="7"/>
    </row>
    <row r="391" spans="3:30" s="4" customFormat="1" x14ac:dyDescent="0.2">
      <c r="C391" s="7"/>
      <c r="D391" s="7"/>
      <c r="E391" s="7"/>
      <c r="F391" s="7"/>
      <c r="O391" s="7"/>
      <c r="P391" s="7"/>
      <c r="Q391" s="7"/>
      <c r="R391" s="7"/>
      <c r="U391" s="7"/>
      <c r="V391" s="7"/>
      <c r="W391" s="7"/>
      <c r="X391" s="7"/>
      <c r="AA391" s="7"/>
      <c r="AB391" s="7"/>
      <c r="AC391" s="7"/>
      <c r="AD391" s="7"/>
    </row>
    <row r="392" spans="3:30" s="4" customFormat="1" x14ac:dyDescent="0.2">
      <c r="C392" s="7"/>
      <c r="D392" s="7"/>
      <c r="E392" s="7"/>
      <c r="F392" s="7"/>
      <c r="O392" s="7"/>
      <c r="P392" s="7"/>
      <c r="Q392" s="7"/>
      <c r="R392" s="7"/>
      <c r="U392" s="7"/>
      <c r="V392" s="7"/>
      <c r="W392" s="7"/>
      <c r="X392" s="7"/>
      <c r="AA392" s="7"/>
      <c r="AB392" s="7"/>
      <c r="AC392" s="7"/>
      <c r="AD392" s="7"/>
    </row>
    <row r="393" spans="3:30" s="4" customFormat="1" x14ac:dyDescent="0.2">
      <c r="C393" s="7"/>
      <c r="D393" s="7"/>
      <c r="E393" s="7"/>
      <c r="F393" s="7"/>
      <c r="O393" s="7"/>
      <c r="P393" s="7"/>
      <c r="Q393" s="7"/>
      <c r="R393" s="7"/>
      <c r="U393" s="7"/>
      <c r="V393" s="7"/>
      <c r="W393" s="7"/>
      <c r="X393" s="7"/>
      <c r="AA393" s="7"/>
      <c r="AB393" s="7"/>
      <c r="AC393" s="7"/>
      <c r="AD393" s="7"/>
    </row>
    <row r="394" spans="3:30" s="4" customFormat="1" x14ac:dyDescent="0.2">
      <c r="C394" s="7"/>
      <c r="D394" s="7"/>
      <c r="E394" s="7"/>
      <c r="F394" s="7"/>
      <c r="O394" s="7"/>
      <c r="P394" s="7"/>
      <c r="Q394" s="7"/>
      <c r="R394" s="7"/>
      <c r="U394" s="7"/>
      <c r="V394" s="7"/>
      <c r="W394" s="7"/>
      <c r="X394" s="7"/>
      <c r="AA394" s="7"/>
      <c r="AB394" s="7"/>
      <c r="AC394" s="7"/>
      <c r="AD394" s="7"/>
    </row>
    <row r="395" spans="3:30" s="4" customFormat="1" x14ac:dyDescent="0.2">
      <c r="C395" s="7"/>
      <c r="D395" s="7"/>
      <c r="E395" s="7"/>
      <c r="F395" s="7"/>
      <c r="O395" s="7"/>
      <c r="P395" s="7"/>
      <c r="Q395" s="7"/>
      <c r="R395" s="7"/>
      <c r="U395" s="7"/>
      <c r="V395" s="7"/>
      <c r="W395" s="7"/>
      <c r="X395" s="7"/>
      <c r="AA395" s="7"/>
      <c r="AB395" s="7"/>
      <c r="AC395" s="7"/>
      <c r="AD395" s="7"/>
    </row>
    <row r="396" spans="3:30" s="4" customFormat="1" x14ac:dyDescent="0.2">
      <c r="C396" s="7"/>
      <c r="D396" s="7"/>
      <c r="E396" s="7"/>
      <c r="F396" s="7"/>
      <c r="O396" s="7"/>
      <c r="P396" s="7"/>
      <c r="Q396" s="7"/>
      <c r="R396" s="7"/>
      <c r="U396" s="7"/>
      <c r="V396" s="7"/>
      <c r="W396" s="7"/>
      <c r="X396" s="7"/>
      <c r="AA396" s="7"/>
      <c r="AB396" s="7"/>
      <c r="AC396" s="7"/>
      <c r="AD396" s="7"/>
    </row>
    <row r="397" spans="3:30" s="4" customFormat="1" x14ac:dyDescent="0.2">
      <c r="C397" s="7"/>
      <c r="D397" s="7"/>
      <c r="E397" s="7"/>
      <c r="F397" s="7"/>
      <c r="O397" s="7"/>
      <c r="P397" s="7"/>
      <c r="Q397" s="7"/>
      <c r="R397" s="7"/>
      <c r="U397" s="7"/>
      <c r="V397" s="7"/>
      <c r="W397" s="7"/>
      <c r="X397" s="7"/>
      <c r="AA397" s="7"/>
      <c r="AB397" s="7"/>
      <c r="AC397" s="7"/>
      <c r="AD397" s="7"/>
    </row>
    <row r="398" spans="3:30" s="4" customFormat="1" x14ac:dyDescent="0.2">
      <c r="C398" s="7"/>
      <c r="D398" s="7"/>
      <c r="E398" s="7"/>
      <c r="F398" s="7"/>
      <c r="O398" s="7"/>
      <c r="P398" s="7"/>
      <c r="Q398" s="7"/>
      <c r="R398" s="7"/>
      <c r="U398" s="7"/>
      <c r="V398" s="7"/>
      <c r="W398" s="7"/>
      <c r="X398" s="7"/>
      <c r="AA398" s="7"/>
      <c r="AB398" s="7"/>
      <c r="AC398" s="7"/>
      <c r="AD398" s="7"/>
    </row>
    <row r="399" spans="3:30" s="4" customFormat="1" x14ac:dyDescent="0.2">
      <c r="C399" s="7"/>
      <c r="D399" s="7"/>
      <c r="E399" s="7"/>
      <c r="F399" s="7"/>
      <c r="O399" s="7"/>
      <c r="P399" s="7"/>
      <c r="Q399" s="7"/>
      <c r="R399" s="7"/>
      <c r="U399" s="7"/>
      <c r="V399" s="7"/>
      <c r="W399" s="7"/>
      <c r="X399" s="7"/>
      <c r="AA399" s="7"/>
      <c r="AB399" s="7"/>
      <c r="AC399" s="7"/>
      <c r="AD399" s="7"/>
    </row>
    <row r="400" spans="3:30" s="4" customFormat="1" x14ac:dyDescent="0.2">
      <c r="C400" s="7"/>
      <c r="D400" s="7"/>
      <c r="E400" s="7"/>
      <c r="F400" s="7"/>
      <c r="O400" s="7"/>
      <c r="P400" s="7"/>
      <c r="Q400" s="7"/>
      <c r="R400" s="7"/>
      <c r="U400" s="7"/>
      <c r="V400" s="7"/>
      <c r="W400" s="7"/>
      <c r="X400" s="7"/>
      <c r="AA400" s="7"/>
      <c r="AB400" s="7"/>
      <c r="AC400" s="7"/>
      <c r="AD400" s="7"/>
    </row>
    <row r="401" spans="3:30" s="4" customFormat="1" x14ac:dyDescent="0.2">
      <c r="C401" s="7"/>
      <c r="D401" s="7"/>
      <c r="E401" s="7"/>
      <c r="F401" s="7"/>
      <c r="O401" s="7"/>
      <c r="P401" s="7"/>
      <c r="Q401" s="7"/>
      <c r="R401" s="7"/>
      <c r="U401" s="7"/>
      <c r="V401" s="7"/>
      <c r="W401" s="7"/>
      <c r="X401" s="7"/>
      <c r="AA401" s="7"/>
      <c r="AB401" s="7"/>
      <c r="AC401" s="7"/>
      <c r="AD401" s="7"/>
    </row>
    <row r="402" spans="3:30" s="4" customFormat="1" x14ac:dyDescent="0.2">
      <c r="C402" s="7"/>
      <c r="D402" s="7"/>
      <c r="E402" s="7"/>
      <c r="F402" s="7"/>
      <c r="O402" s="7"/>
      <c r="P402" s="7"/>
      <c r="Q402" s="7"/>
      <c r="R402" s="7"/>
      <c r="U402" s="7"/>
      <c r="V402" s="7"/>
      <c r="W402" s="7"/>
      <c r="X402" s="7"/>
      <c r="AA402" s="7"/>
      <c r="AB402" s="7"/>
      <c r="AC402" s="7"/>
      <c r="AD402" s="7"/>
    </row>
    <row r="403" spans="3:30" s="4" customFormat="1" x14ac:dyDescent="0.2">
      <c r="C403" s="7"/>
      <c r="D403" s="7"/>
      <c r="E403" s="7"/>
      <c r="F403" s="7"/>
      <c r="O403" s="7"/>
      <c r="P403" s="7"/>
      <c r="Q403" s="7"/>
      <c r="R403" s="7"/>
      <c r="U403" s="7"/>
      <c r="V403" s="7"/>
      <c r="W403" s="7"/>
      <c r="X403" s="7"/>
      <c r="AA403" s="7"/>
      <c r="AB403" s="7"/>
      <c r="AC403" s="7"/>
      <c r="AD403" s="7"/>
    </row>
    <row r="404" spans="3:30" s="4" customFormat="1" x14ac:dyDescent="0.2">
      <c r="C404" s="7"/>
      <c r="D404" s="7"/>
      <c r="E404" s="7"/>
      <c r="F404" s="7"/>
      <c r="O404" s="7"/>
      <c r="P404" s="7"/>
      <c r="Q404" s="7"/>
      <c r="R404" s="7"/>
      <c r="U404" s="7"/>
      <c r="V404" s="7"/>
      <c r="W404" s="7"/>
      <c r="X404" s="7"/>
      <c r="AA404" s="7"/>
      <c r="AB404" s="7"/>
      <c r="AC404" s="7"/>
      <c r="AD404" s="7"/>
    </row>
    <row r="405" spans="3:30" s="4" customFormat="1" x14ac:dyDescent="0.2">
      <c r="C405" s="7"/>
      <c r="D405" s="7"/>
      <c r="E405" s="7"/>
      <c r="F405" s="7"/>
      <c r="O405" s="7"/>
      <c r="P405" s="7"/>
      <c r="Q405" s="7"/>
      <c r="R405" s="7"/>
      <c r="U405" s="7"/>
      <c r="V405" s="7"/>
      <c r="W405" s="7"/>
      <c r="X405" s="7"/>
      <c r="AA405" s="7"/>
      <c r="AB405" s="7"/>
      <c r="AC405" s="7"/>
      <c r="AD405" s="7"/>
    </row>
    <row r="406" spans="3:30" s="4" customFormat="1" x14ac:dyDescent="0.2">
      <c r="C406" s="7"/>
      <c r="D406" s="7"/>
      <c r="E406" s="7"/>
      <c r="F406" s="7"/>
      <c r="O406" s="7"/>
      <c r="P406" s="7"/>
      <c r="Q406" s="7"/>
      <c r="R406" s="7"/>
      <c r="U406" s="7"/>
      <c r="V406" s="7"/>
      <c r="W406" s="7"/>
      <c r="X406" s="7"/>
      <c r="AA406" s="7"/>
      <c r="AB406" s="7"/>
      <c r="AC406" s="7"/>
      <c r="AD406" s="7"/>
    </row>
    <row r="407" spans="3:30" s="4" customFormat="1" x14ac:dyDescent="0.2">
      <c r="C407" s="7"/>
      <c r="D407" s="7"/>
      <c r="E407" s="7"/>
      <c r="F407" s="7"/>
      <c r="O407" s="7"/>
      <c r="P407" s="7"/>
      <c r="Q407" s="7"/>
      <c r="R407" s="7"/>
      <c r="U407" s="7"/>
      <c r="V407" s="7"/>
      <c r="W407" s="7"/>
      <c r="X407" s="7"/>
      <c r="AA407" s="7"/>
      <c r="AB407" s="7"/>
      <c r="AC407" s="7"/>
      <c r="AD407" s="7"/>
    </row>
    <row r="408" spans="3:30" s="4" customFormat="1" x14ac:dyDescent="0.2">
      <c r="C408" s="7"/>
      <c r="D408" s="7"/>
      <c r="E408" s="7"/>
      <c r="F408" s="7"/>
      <c r="O408" s="7"/>
      <c r="P408" s="7"/>
      <c r="Q408" s="7"/>
      <c r="R408" s="7"/>
      <c r="U408" s="7"/>
      <c r="V408" s="7"/>
      <c r="W408" s="7"/>
      <c r="X408" s="7"/>
      <c r="AA408" s="7"/>
      <c r="AB408" s="7"/>
      <c r="AC408" s="7"/>
      <c r="AD408" s="7"/>
    </row>
  </sheetData>
  <sheetProtection algorithmName="SHA-512" hashValue="WdoEbLNCjzglt7OBeDOmYHDUeosW+aQzKM+9xmtn7weqsU3rlbEWHkZmJzxWku3SUnBGZPl2RLn+gvUU33nrRw==" saltValue="J+k9tC2uscet2CBeleV88g=="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workbookViewId="0">
      <selection activeCell="B21" sqref="B21"/>
    </sheetView>
  </sheetViews>
  <sheetFormatPr defaultRowHeight="12.75" x14ac:dyDescent="0.2"/>
  <cols>
    <col min="1" max="1" width="19.7109375" customWidth="1"/>
    <col min="2" max="2" width="19.85546875" customWidth="1"/>
    <col min="3" max="3" width="24.7109375" customWidth="1"/>
    <col min="4" max="4" width="22.5703125" customWidth="1"/>
  </cols>
  <sheetData>
    <row r="1" spans="1:4" x14ac:dyDescent="0.2">
      <c r="A1" t="s">
        <v>103</v>
      </c>
      <c r="B1" t="s">
        <v>105</v>
      </c>
      <c r="C1" t="s">
        <v>106</v>
      </c>
      <c r="D1" t="s">
        <v>107</v>
      </c>
    </row>
    <row r="2" spans="1:4" x14ac:dyDescent="0.2">
      <c r="A2" s="21" t="s">
        <v>108</v>
      </c>
      <c r="B2">
        <v>3.84</v>
      </c>
      <c r="C2">
        <v>4</v>
      </c>
      <c r="D2">
        <v>3.81</v>
      </c>
    </row>
    <row r="3" spans="1:4" x14ac:dyDescent="0.2">
      <c r="A3" s="21" t="s">
        <v>109</v>
      </c>
      <c r="B3">
        <v>3.75</v>
      </c>
      <c r="C3">
        <v>4.17</v>
      </c>
      <c r="D3">
        <v>3.68</v>
      </c>
    </row>
    <row r="4" spans="1:4" x14ac:dyDescent="0.2">
      <c r="A4" s="21" t="s">
        <v>111</v>
      </c>
      <c r="B4">
        <v>3.91</v>
      </c>
      <c r="C4">
        <v>4</v>
      </c>
      <c r="D4">
        <v>3.89</v>
      </c>
    </row>
    <row r="5" spans="1:4" x14ac:dyDescent="0.2">
      <c r="A5" s="21" t="s">
        <v>112</v>
      </c>
      <c r="B5">
        <v>3.86</v>
      </c>
      <c r="C5">
        <v>4</v>
      </c>
      <c r="D5">
        <v>3.84</v>
      </c>
    </row>
    <row r="6" spans="1:4" x14ac:dyDescent="0.2">
      <c r="A6" s="21" t="s">
        <v>110</v>
      </c>
      <c r="B6">
        <v>4.3600000000000003</v>
      </c>
      <c r="C6">
        <v>4.38</v>
      </c>
      <c r="D6">
        <v>4.3600000000000003</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workbookViewId="0">
      <selection activeCell="C31" sqref="C31"/>
    </sheetView>
  </sheetViews>
  <sheetFormatPr defaultRowHeight="12.75" x14ac:dyDescent="0.2"/>
  <cols>
    <col min="1" max="1" width="25.140625" customWidth="1"/>
    <col min="2" max="2" width="23.85546875" customWidth="1"/>
    <col min="3" max="3" width="21.28515625" customWidth="1"/>
    <col min="4" max="4" width="20.5703125" customWidth="1"/>
  </cols>
  <sheetData>
    <row r="1" spans="1:4" ht="27.75" customHeight="1" x14ac:dyDescent="0.2">
      <c r="A1" s="22" t="s">
        <v>103</v>
      </c>
      <c r="B1" s="22" t="s">
        <v>105</v>
      </c>
      <c r="C1" s="22" t="s">
        <v>122</v>
      </c>
      <c r="D1" s="22" t="s">
        <v>123</v>
      </c>
    </row>
    <row r="2" spans="1:4" x14ac:dyDescent="0.2">
      <c r="A2" s="21" t="s">
        <v>108</v>
      </c>
      <c r="B2" s="19">
        <v>3.84</v>
      </c>
      <c r="C2" s="19">
        <v>3.67</v>
      </c>
      <c r="D2" s="19">
        <v>3.94</v>
      </c>
    </row>
    <row r="3" spans="1:4" x14ac:dyDescent="0.2">
      <c r="A3" s="21" t="s">
        <v>109</v>
      </c>
      <c r="B3" s="19">
        <v>3.75</v>
      </c>
      <c r="C3" s="19">
        <v>3.71</v>
      </c>
      <c r="D3" s="19">
        <v>3.65</v>
      </c>
    </row>
    <row r="4" spans="1:4" x14ac:dyDescent="0.2">
      <c r="A4" s="21" t="s">
        <v>111</v>
      </c>
      <c r="B4" s="19">
        <v>3.91</v>
      </c>
      <c r="C4" s="19">
        <v>3.83</v>
      </c>
      <c r="D4" s="19">
        <v>3.88</v>
      </c>
    </row>
    <row r="5" spans="1:4" x14ac:dyDescent="0.2">
      <c r="A5" s="21" t="s">
        <v>112</v>
      </c>
      <c r="B5" s="19">
        <v>3.86</v>
      </c>
      <c r="C5" s="19">
        <v>3.83</v>
      </c>
      <c r="D5" s="19">
        <v>3.82</v>
      </c>
    </row>
    <row r="6" spans="1:4" x14ac:dyDescent="0.2">
      <c r="A6" s="21" t="s">
        <v>110</v>
      </c>
      <c r="B6" s="19">
        <v>4.3600000000000003</v>
      </c>
      <c r="C6" s="19">
        <v>4.38</v>
      </c>
      <c r="D6" s="19">
        <v>4.29</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workbookViewId="0">
      <selection activeCell="C36" sqref="C36"/>
    </sheetView>
  </sheetViews>
  <sheetFormatPr defaultRowHeight="12.75" x14ac:dyDescent="0.2"/>
  <cols>
    <col min="2" max="2" width="22" customWidth="1"/>
    <col min="3" max="3" width="17.7109375" customWidth="1"/>
    <col min="4" max="4" width="28.7109375" customWidth="1"/>
  </cols>
  <sheetData>
    <row r="1" spans="1:4" ht="18.75" customHeight="1" x14ac:dyDescent="0.2">
      <c r="A1" s="22" t="s">
        <v>103</v>
      </c>
      <c r="B1" s="22" t="s">
        <v>104</v>
      </c>
      <c r="C1" s="23" t="s">
        <v>113</v>
      </c>
      <c r="D1" s="22" t="s">
        <v>114</v>
      </c>
    </row>
    <row r="2" spans="1:4" x14ac:dyDescent="0.2">
      <c r="A2" s="21" t="s">
        <v>108</v>
      </c>
      <c r="B2" s="19">
        <v>3.81</v>
      </c>
      <c r="C2" s="19">
        <v>4.1399999999999997</v>
      </c>
      <c r="D2" s="19">
        <v>3.81</v>
      </c>
    </row>
    <row r="3" spans="1:4" x14ac:dyDescent="0.2">
      <c r="A3" s="21" t="s">
        <v>109</v>
      </c>
      <c r="B3" s="19">
        <v>3.7</v>
      </c>
      <c r="C3" s="19">
        <v>4.33</v>
      </c>
      <c r="D3" s="19">
        <v>3.61</v>
      </c>
    </row>
    <row r="4" spans="1:4" x14ac:dyDescent="0.2">
      <c r="A4" s="21" t="s">
        <v>111</v>
      </c>
      <c r="B4" s="19">
        <v>4.05</v>
      </c>
      <c r="C4" s="19">
        <v>4.1399999999999997</v>
      </c>
      <c r="D4" s="19">
        <v>4.03</v>
      </c>
    </row>
    <row r="5" spans="1:4" x14ac:dyDescent="0.2">
      <c r="A5" s="21" t="s">
        <v>112</v>
      </c>
      <c r="B5" s="19">
        <v>3.82</v>
      </c>
      <c r="C5" s="19">
        <v>4.1399999999999997</v>
      </c>
      <c r="D5" s="19">
        <v>3.76</v>
      </c>
    </row>
    <row r="6" spans="1:4" x14ac:dyDescent="0.2">
      <c r="A6" s="21" t="s">
        <v>110</v>
      </c>
      <c r="B6" s="19">
        <v>4.32</v>
      </c>
      <c r="C6" s="19">
        <v>4.38</v>
      </c>
      <c r="D6" s="19">
        <v>4.3099999999999996</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workbookViewId="0">
      <selection activeCell="C48" sqref="C48"/>
    </sheetView>
  </sheetViews>
  <sheetFormatPr defaultRowHeight="12.75" x14ac:dyDescent="0.2"/>
  <cols>
    <col min="1" max="1" width="20.42578125" customWidth="1"/>
    <col min="2" max="2" width="20.85546875" customWidth="1"/>
    <col min="3" max="4" width="21.7109375" customWidth="1"/>
  </cols>
  <sheetData>
    <row r="1" spans="1:4" ht="24" customHeight="1" x14ac:dyDescent="0.2">
      <c r="A1" s="22" t="s">
        <v>103</v>
      </c>
      <c r="B1" s="22" t="s">
        <v>104</v>
      </c>
      <c r="C1" s="23" t="s">
        <v>124</v>
      </c>
      <c r="D1" s="22" t="s">
        <v>125</v>
      </c>
    </row>
    <row r="2" spans="1:4" x14ac:dyDescent="0.2">
      <c r="A2" s="21" t="s">
        <v>108</v>
      </c>
      <c r="B2" s="19">
        <v>3.81</v>
      </c>
      <c r="C2" s="19">
        <v>3.67</v>
      </c>
      <c r="D2" s="19">
        <v>3.94</v>
      </c>
    </row>
    <row r="3" spans="1:4" x14ac:dyDescent="0.2">
      <c r="A3" s="21" t="s">
        <v>109</v>
      </c>
      <c r="B3" s="19">
        <v>3.7</v>
      </c>
      <c r="C3" s="19">
        <v>3.67</v>
      </c>
      <c r="D3" s="19">
        <v>3.59</v>
      </c>
    </row>
    <row r="4" spans="1:4" x14ac:dyDescent="0.2">
      <c r="A4" s="21" t="s">
        <v>111</v>
      </c>
      <c r="B4" s="19">
        <v>4.05</v>
      </c>
      <c r="C4" s="19">
        <v>4.13</v>
      </c>
      <c r="D4" s="19">
        <v>3.82</v>
      </c>
    </row>
    <row r="5" spans="1:4" x14ac:dyDescent="0.2">
      <c r="A5" s="21" t="s">
        <v>112</v>
      </c>
      <c r="B5" s="19">
        <v>3.82</v>
      </c>
      <c r="C5" s="19">
        <v>3.88</v>
      </c>
      <c r="D5" s="19">
        <v>3.59</v>
      </c>
    </row>
    <row r="6" spans="1:4" x14ac:dyDescent="0.2">
      <c r="A6" s="21" t="s">
        <v>110</v>
      </c>
      <c r="B6" s="19">
        <v>4.32</v>
      </c>
      <c r="C6" s="19">
        <v>4.5</v>
      </c>
      <c r="D6" s="19">
        <v>4.0599999999999996</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Form Responses</vt:lpstr>
      <vt:lpstr>Spatial Presence-VR</vt:lpstr>
      <vt:lpstr>Spatial Presence-FM</vt:lpstr>
      <vt:lpstr>Enjoyment-VR</vt:lpstr>
      <vt:lpstr>Enjoyment-FM</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Lombard</dc:creator>
  <cp:lastModifiedBy>Matthew Lombard</cp:lastModifiedBy>
  <dcterms:created xsi:type="dcterms:W3CDTF">2018-10-03T15:18:44Z</dcterms:created>
  <dcterms:modified xsi:type="dcterms:W3CDTF">2018-10-04T11:42:25Z</dcterms:modified>
</cp:coreProperties>
</file>